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5.10.2020" sheetId="1" r:id="rId1"/>
    <sheet name="Sheet2" sheetId="2" r:id="rId2"/>
    <sheet name="Sheet3" sheetId="3" r:id="rId3"/>
  </sheets>
  <definedNames>
    <definedName name="_xlnm.Print_Area" localSheetId="0">'15.10.2020'!$A$1:$F$43</definedName>
  </definedNames>
  <calcPr calcId="124519"/>
</workbook>
</file>

<file path=xl/calcChain.xml><?xml version="1.0" encoding="utf-8"?>
<calcChain xmlns="http://schemas.openxmlformats.org/spreadsheetml/2006/main">
  <c r="C25" i="1"/>
  <c r="C18"/>
  <c r="C4"/>
  <c r="C43"/>
  <c r="C9" l="1"/>
  <c r="C10"/>
  <c r="C7" l="1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<sst xmlns="http://schemas.openxmlformats.org/spreadsheetml/2006/main" count="47" uniqueCount="47">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</sst>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</cellXfs>
  <cellStyles count="20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F10" sqref="F10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9.140625" customWidth="1"/>
    <col min="5" max="5" width="8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23" t="s">
        <v>0</v>
      </c>
      <c r="F2" s="22">
        <v>44123</v>
      </c>
    </row>
    <row r="3" spans="1:9">
      <c r="A3" s="21">
        <v>1</v>
      </c>
      <c r="B3" s="20" t="s">
        <v>2</v>
      </c>
      <c r="C3" s="19">
        <v>25501729.559999999</v>
      </c>
      <c r="E3" s="18"/>
      <c r="F3" s="18"/>
      <c r="H3" s="24"/>
    </row>
    <row r="4" spans="1:9">
      <c r="A4" s="21">
        <v>2</v>
      </c>
      <c r="B4" s="20" t="s">
        <v>3</v>
      </c>
      <c r="C4" s="19">
        <f>362166.67+92843.66+0.02</f>
        <v>455010.35</v>
      </c>
      <c r="E4" s="18"/>
      <c r="F4" s="18"/>
      <c r="H4" s="24"/>
    </row>
    <row r="5" spans="1:9">
      <c r="A5" s="21">
        <v>3</v>
      </c>
      <c r="B5" s="20" t="s">
        <v>4</v>
      </c>
      <c r="C5" s="19">
        <v>18802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29" t="s">
        <v>6</v>
      </c>
      <c r="B7" s="30"/>
      <c r="C7" s="15">
        <f>SUM(C3:C6)</f>
        <v>25975541.91</v>
      </c>
      <c r="D7" s="17"/>
      <c r="E7" s="14"/>
      <c r="F7" s="16"/>
    </row>
    <row r="8" spans="1:9" ht="24.75" customHeight="1">
      <c r="A8" s="31" t="s">
        <v>7</v>
      </c>
      <c r="B8" s="32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+C14+C15+C16+C17+C18+C19+C20+C21+C22+C23+C24+C25+C26+C29+C30+C31+C33+C34+C35+C36+C37+C38+C39+C40+C41+C42</f>
        <v>12013059.49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+C27</f>
        <v>0</v>
      </c>
      <c r="D10" s="17" t="s">
        <v>33</v>
      </c>
      <c r="E10" s="16"/>
      <c r="F10" s="18"/>
      <c r="H10" s="24"/>
    </row>
    <row r="11" spans="1:9">
      <c r="A11" s="33" t="s">
        <v>9</v>
      </c>
      <c r="B11" s="33"/>
      <c r="C11" s="11">
        <f>SUM(C9:C10)</f>
        <v>12013059.49</v>
      </c>
      <c r="D11" s="24"/>
      <c r="E11" s="18"/>
      <c r="F11" s="18"/>
      <c r="H11" s="24"/>
    </row>
    <row r="12" spans="1:9">
      <c r="A12" s="34" t="s">
        <v>10</v>
      </c>
      <c r="B12" s="35"/>
      <c r="C12" s="11">
        <f>+C7-C11</f>
        <v>13962482.42</v>
      </c>
      <c r="D12" s="24"/>
      <c r="E12" s="18"/>
      <c r="F12" s="18"/>
      <c r="G12" s="24"/>
      <c r="H12" s="24"/>
      <c r="I12" s="24"/>
    </row>
    <row r="13" spans="1:9" ht="18.75">
      <c r="A13" s="36" t="s">
        <v>11</v>
      </c>
      <c r="B13" s="36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44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45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46</v>
      </c>
      <c r="C18" s="19">
        <f>11132540.4+858850.09</f>
        <v>11991390.49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43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f>2710.86+18958.14</f>
        <v>21669</v>
      </c>
      <c r="D25" s="24"/>
      <c r="E25" s="18"/>
      <c r="F25" s="18"/>
      <c r="G25" s="24"/>
      <c r="H25" s="24"/>
      <c r="I25" s="24"/>
    </row>
    <row r="26" spans="1:9">
      <c r="A26" s="21">
        <v>10</v>
      </c>
      <c r="B26" s="10" t="s">
        <v>27</v>
      </c>
      <c r="C26" s="19">
        <v>0</v>
      </c>
      <c r="D26" s="24"/>
      <c r="E26" s="18"/>
      <c r="F26" s="18"/>
      <c r="G26" s="24"/>
      <c r="H26" s="24"/>
    </row>
    <row r="27" spans="1:9">
      <c r="A27" s="21">
        <v>11</v>
      </c>
      <c r="B27" s="10" t="s">
        <v>36</v>
      </c>
      <c r="C27" s="19">
        <v>0</v>
      </c>
      <c r="D27" s="24"/>
      <c r="E27" s="18"/>
      <c r="F27" s="18"/>
      <c r="G27" s="24"/>
      <c r="H27" s="24"/>
    </row>
    <row r="28" spans="1:9" ht="23.25" customHeight="1">
      <c r="A28" s="37" t="s">
        <v>15</v>
      </c>
      <c r="B28" s="38"/>
      <c r="C28" s="9"/>
      <c r="D28" s="24"/>
      <c r="E28" s="18"/>
      <c r="F28" s="18"/>
      <c r="G28" s="24"/>
      <c r="H28" s="24"/>
    </row>
    <row r="29" spans="1:9">
      <c r="A29" s="8">
        <v>12</v>
      </c>
      <c r="B29" s="7" t="s">
        <v>16</v>
      </c>
      <c r="C29" s="19">
        <v>0</v>
      </c>
      <c r="D29" s="24"/>
      <c r="E29" s="18"/>
      <c r="F29" s="18"/>
      <c r="G29" s="24"/>
      <c r="H29" s="24"/>
    </row>
    <row r="30" spans="1:9" ht="15.75" customHeight="1">
      <c r="A30" s="6" t="s">
        <v>42</v>
      </c>
      <c r="B30" s="7" t="s">
        <v>32</v>
      </c>
      <c r="C30" s="19">
        <v>0</v>
      </c>
      <c r="E30" s="14"/>
      <c r="F30" s="18"/>
      <c r="G30" s="24"/>
    </row>
    <row r="31" spans="1:9" ht="16.5" customHeight="1">
      <c r="A31" s="8">
        <v>14</v>
      </c>
      <c r="B31" s="7" t="s">
        <v>25</v>
      </c>
      <c r="C31" s="19">
        <v>0</v>
      </c>
      <c r="E31" s="14"/>
      <c r="F31" s="18"/>
      <c r="G31" s="24"/>
      <c r="H31" s="24"/>
    </row>
    <row r="32" spans="1:9" ht="15" hidden="1" customHeight="1">
      <c r="A32" s="5"/>
      <c r="B32" s="4"/>
      <c r="C32" s="3"/>
      <c r="E32" s="14"/>
      <c r="F32" s="18"/>
      <c r="G32" s="24"/>
      <c r="H32" s="24"/>
    </row>
    <row r="33" spans="1:7">
      <c r="A33" s="8">
        <v>15</v>
      </c>
      <c r="B33" s="7" t="s">
        <v>17</v>
      </c>
      <c r="C33" s="19">
        <v>0</v>
      </c>
      <c r="E33" s="18"/>
      <c r="F33" s="18"/>
      <c r="G33" s="24"/>
    </row>
    <row r="34" spans="1:7" ht="30">
      <c r="A34" s="8">
        <v>16</v>
      </c>
      <c r="B34" s="2" t="s">
        <v>18</v>
      </c>
      <c r="C34" s="19">
        <v>0</v>
      </c>
      <c r="E34" s="18"/>
      <c r="F34" s="18"/>
      <c r="G34" s="24"/>
    </row>
    <row r="35" spans="1:7">
      <c r="A35" s="8">
        <v>17</v>
      </c>
      <c r="B35" s="2" t="s">
        <v>19</v>
      </c>
      <c r="C35" s="19">
        <v>0</v>
      </c>
      <c r="E35" s="18"/>
      <c r="F35" s="14"/>
    </row>
    <row r="36" spans="1:7" ht="15.75" customHeight="1">
      <c r="A36" s="8">
        <v>18</v>
      </c>
      <c r="B36" s="2" t="s">
        <v>30</v>
      </c>
      <c r="C36" s="19">
        <v>0</v>
      </c>
      <c r="E36" s="14"/>
      <c r="F36" s="14"/>
    </row>
    <row r="37" spans="1:7">
      <c r="A37" s="8">
        <v>19</v>
      </c>
      <c r="B37" s="7" t="s">
        <v>20</v>
      </c>
      <c r="C37" s="19">
        <v>0</v>
      </c>
      <c r="E37" s="14"/>
      <c r="F37" s="18"/>
    </row>
    <row r="38" spans="1:7">
      <c r="A38" s="8">
        <v>20</v>
      </c>
      <c r="B38" s="7" t="s">
        <v>21</v>
      </c>
      <c r="C38" s="19">
        <v>0</v>
      </c>
      <c r="E38" s="14"/>
      <c r="F38" s="18"/>
    </row>
    <row r="39" spans="1:7">
      <c r="A39" s="8">
        <v>21</v>
      </c>
      <c r="B39" s="7" t="s">
        <v>22</v>
      </c>
      <c r="C39" s="19">
        <v>0</v>
      </c>
      <c r="E39" s="14"/>
      <c r="F39" s="18"/>
    </row>
    <row r="40" spans="1:7">
      <c r="A40" s="8">
        <v>22</v>
      </c>
      <c r="B40" s="7" t="s">
        <v>24</v>
      </c>
      <c r="C40" s="19">
        <v>0</v>
      </c>
      <c r="E40" s="14"/>
      <c r="F40" s="14"/>
    </row>
    <row r="41" spans="1:7">
      <c r="A41" s="8">
        <v>23</v>
      </c>
      <c r="B41" s="7" t="s">
        <v>28</v>
      </c>
      <c r="C41" s="19">
        <v>0</v>
      </c>
      <c r="E41" s="14"/>
      <c r="F41" s="14"/>
    </row>
    <row r="42" spans="1:7">
      <c r="A42" s="8">
        <v>24</v>
      </c>
      <c r="B42" s="7" t="s">
        <v>29</v>
      </c>
      <c r="C42" s="19">
        <v>0</v>
      </c>
      <c r="E42" s="14"/>
      <c r="F42" s="14"/>
    </row>
    <row r="43" spans="1:7">
      <c r="A43" s="39" t="s">
        <v>35</v>
      </c>
      <c r="B43" s="39"/>
      <c r="C43" s="15">
        <f>+C14+C15+C16+C17+C18+C19+C20+C21+C22+C23+C24+C25+C26+C27+C29+C30+C31+C33+C34+C35+C36+C37+C38+C39+C40+C41+C42</f>
        <v>12013059.49</v>
      </c>
      <c r="E43" s="14"/>
      <c r="F43" s="14"/>
    </row>
    <row r="44" spans="1:7" ht="31.5" customHeight="1">
      <c r="A44" s="40"/>
      <c r="B44" s="40"/>
      <c r="C44" s="40"/>
      <c r="E44" s="14"/>
      <c r="F44" s="14"/>
    </row>
    <row r="45" spans="1:7">
      <c r="E45" s="14"/>
      <c r="F45" s="14"/>
    </row>
    <row r="46" spans="1:7">
      <c r="C46" s="17"/>
    </row>
    <row r="47" spans="1:7">
      <c r="C47" s="24"/>
    </row>
    <row r="48" spans="1:7">
      <c r="C48" s="24"/>
    </row>
    <row r="49" spans="3:3">
      <c r="C49" s="24"/>
    </row>
    <row r="50" spans="3:3">
      <c r="C50" s="24"/>
    </row>
  </sheetData>
  <mergeCells count="10">
    <mergeCell ref="A12:B12"/>
    <mergeCell ref="A13:B13"/>
    <mergeCell ref="A28:B28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15.10.2020</vt:lpstr>
      <vt:lpstr>Sheet2</vt:lpstr>
      <vt:lpstr>Sheet3</vt:lpstr>
      <vt:lpstr>'15.10.2020'!Print_Area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2020-10-26T06:34:15Z</dcterms:modified>
</cp:coreProperties>
</file>