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04.12.2018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21"/>
  <c r="C4"/>
  <c r="C10" l="1"/>
  <c r="C38" l="1"/>
  <c r="C7" l="1"/>
  <c r="C11" l="1"/>
  <c r="C12" s="1"/>
</calcChain>
</file>

<file path=xl/sharedStrings.xml><?xml version="1.0" encoding="utf-8"?>
<sst xmlns="http://schemas.openxmlformats.org/spreadsheetml/2006/main" count="40" uniqueCount="40">
  <si>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</si>
  <si>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</si>
  <si>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</si>
  <si>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</si>
  <si>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</si>
  <si>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</si>
  <si>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</si>
  <si>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</si>
  <si>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</si>
  <si>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</si>
  <si>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</si>
  <si>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</si>
  <si>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</si>
  <si>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</si>
  <si>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</si>
  <si>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</si>
  <si>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</si>
  <si>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</si>
  <si>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</si>
  <si>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</si>
  <si>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</si>
  <si>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</si>
  <si>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</si>
  <si>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</si>
  <si>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</si>
  <si>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</si>
  <si>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</si>
  <si>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</si>
  <si>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</si>
  <si>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</si>
  <si>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</si>
  <si>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</si>
  <si>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</si>
  <si>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ЛЕЕКОВИ ЗА ХЕМОФИЛИЈУ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</si>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</sst>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0" fillId="0" borderId="0" xfId="0"/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G8" sqref="G8"/>
    </sheetView>
  </sheetViews>
  <sheetFormatPr defaultRowHeight="15"/>
  <cols>
    <col min="1" max="1" width="27.5703125" style="12" customWidth="1"/>
    <col min="2" max="2" width="48.85546875" customWidth="1"/>
    <col min="3" max="3" width="31" customWidth="1"/>
    <col min="6" max="6" width="16.85546875" customWidth="1"/>
    <col min="8" max="8" width="17.7109375" bestFit="1" customWidth="1"/>
    <col min="10" max="10" width="11.7109375" style="15" customWidth="1"/>
  </cols>
  <sheetData>
    <row r="1" spans="1:10" ht="22.5">
      <c r="A1" s="19" t="s">
        <v>37</v>
      </c>
      <c r="B1" s="20" t="s">
        <v>30</v>
      </c>
      <c r="C1" s="1"/>
      <c r="D1" s="1"/>
      <c r="E1" s="2" t="s">
        <v>0</v>
      </c>
      <c r="F1" s="3">
        <v>43438</v>
      </c>
    </row>
    <row r="2" spans="1:10" ht="52.5" customHeight="1">
      <c r="A2" s="23" t="s">
        <v>1</v>
      </c>
      <c r="B2" s="23"/>
      <c r="C2" s="1"/>
      <c r="D2" s="1"/>
      <c r="E2" s="1"/>
      <c r="F2" s="1"/>
    </row>
    <row r="3" spans="1:10">
      <c r="A3" s="10">
        <v>1</v>
      </c>
      <c r="B3" s="4" t="s">
        <v>2</v>
      </c>
      <c r="C3" s="5">
        <v>3895663.45</v>
      </c>
      <c r="D3" s="1"/>
      <c r="E3" s="1"/>
      <c r="F3" s="1"/>
    </row>
    <row r="4" spans="1:10">
      <c r="A4" s="10">
        <v>2</v>
      </c>
      <c r="B4" s="4" t="s">
        <v>3</v>
      </c>
      <c r="C4" s="5">
        <f>6099458.33+976916.67+431833.33+483458.33+1523583.33+14667.69+3095458.33+3376500+259127.2+2498875+356708.33+261625+4551333.33</f>
        <v>23929544.869999997</v>
      </c>
      <c r="D4" s="1"/>
      <c r="E4" s="1"/>
      <c r="F4" s="1"/>
    </row>
    <row r="5" spans="1:10">
      <c r="A5" s="10">
        <v>3</v>
      </c>
      <c r="B5" s="4" t="s">
        <v>4</v>
      </c>
      <c r="C5" s="5">
        <v>30546</v>
      </c>
      <c r="D5" s="1"/>
      <c r="E5" s="1"/>
      <c r="F5" s="1"/>
    </row>
    <row r="6" spans="1:10">
      <c r="A6" s="10">
        <v>4</v>
      </c>
      <c r="B6" s="4" t="s">
        <v>5</v>
      </c>
      <c r="C6" s="5">
        <v>562800</v>
      </c>
      <c r="D6" s="1"/>
      <c r="E6" s="1"/>
      <c r="F6" s="1"/>
    </row>
    <row r="7" spans="1:10">
      <c r="A7" s="24" t="s">
        <v>6</v>
      </c>
      <c r="B7" s="25"/>
      <c r="C7" s="6">
        <f>SUM(C3:C6)</f>
        <v>28418554.319999997</v>
      </c>
      <c r="D7" s="1"/>
      <c r="E7" s="1"/>
      <c r="F7" s="1"/>
    </row>
    <row r="8" spans="1:10" ht="24.75" customHeight="1">
      <c r="A8" s="26" t="s">
        <v>7</v>
      </c>
      <c r="B8" s="27"/>
      <c r="C8" s="7"/>
      <c r="D8" s="1"/>
      <c r="E8" s="1"/>
      <c r="F8" s="1"/>
    </row>
    <row r="9" spans="1:10">
      <c r="A9" s="10">
        <v>1</v>
      </c>
      <c r="B9" s="8" t="s">
        <v>8</v>
      </c>
      <c r="C9" s="5">
        <f>+C14+C15+C17+C18+C21+C19+C25+C26+C27+C28+C29+C30+C31+C32+C33+C34+C35+C36+C37</f>
        <v>18986498.810000002</v>
      </c>
      <c r="D9" s="1"/>
      <c r="E9" s="1"/>
      <c r="F9" s="1"/>
    </row>
    <row r="10" spans="1:10">
      <c r="A10" s="10">
        <v>2</v>
      </c>
      <c r="B10" s="4" t="s">
        <v>9</v>
      </c>
      <c r="C10" s="5">
        <f>+C23</f>
        <v>563.73</v>
      </c>
      <c r="D10" s="1"/>
      <c r="E10" s="1"/>
      <c r="F10" s="1"/>
    </row>
    <row r="11" spans="1:10">
      <c r="A11" s="28" t="s">
        <v>10</v>
      </c>
      <c r="B11" s="28"/>
      <c r="C11" s="9">
        <f>SUM(C9:C10)</f>
        <v>18987062.540000003</v>
      </c>
      <c r="D11" s="1"/>
      <c r="E11" s="1"/>
      <c r="F11" s="1"/>
    </row>
    <row r="12" spans="1:10">
      <c r="A12" s="29" t="s">
        <v>11</v>
      </c>
      <c r="B12" s="30"/>
      <c r="C12" s="9">
        <f>+C7-C11</f>
        <v>9431491.7799999937</v>
      </c>
      <c r="D12" s="1"/>
      <c r="E12" s="1"/>
      <c r="F12" s="21"/>
    </row>
    <row r="13" spans="1:10" ht="18.75">
      <c r="A13" s="31" t="s">
        <v>12</v>
      </c>
      <c r="B13" s="31"/>
      <c r="C13" s="7"/>
      <c r="D13" s="1"/>
      <c r="E13" s="1"/>
      <c r="F13" s="1"/>
    </row>
    <row r="14" spans="1:10">
      <c r="A14" s="10">
        <v>1</v>
      </c>
      <c r="B14" s="18" t="s">
        <v>13</v>
      </c>
      <c r="C14" s="5">
        <v>0</v>
      </c>
      <c r="D14" s="1"/>
      <c r="E14" s="1"/>
      <c r="F14" s="1"/>
      <c r="H14" s="14"/>
    </row>
    <row r="15" spans="1:10">
      <c r="A15" s="10">
        <v>2</v>
      </c>
      <c r="B15" s="18" t="s">
        <v>14</v>
      </c>
      <c r="C15" s="5">
        <v>0</v>
      </c>
      <c r="D15" s="1"/>
      <c r="E15" s="1"/>
      <c r="F15" s="1"/>
    </row>
    <row r="16" spans="1:10" s="1" customFormat="1">
      <c r="A16" s="10">
        <v>3</v>
      </c>
      <c r="B16" s="18" t="s">
        <v>36</v>
      </c>
      <c r="C16" s="5">
        <v>0</v>
      </c>
      <c r="J16" s="15"/>
    </row>
    <row r="17" spans="1:10">
      <c r="A17" s="10">
        <v>4</v>
      </c>
      <c r="B17" s="18" t="s">
        <v>15</v>
      </c>
      <c r="C17" s="5">
        <v>0</v>
      </c>
      <c r="D17" s="1"/>
      <c r="E17" s="1"/>
      <c r="F17" s="1"/>
    </row>
    <row r="18" spans="1:10">
      <c r="A18" s="10">
        <v>5</v>
      </c>
      <c r="B18" s="18" t="s">
        <v>16</v>
      </c>
      <c r="C18" s="5">
        <v>0</v>
      </c>
      <c r="F18" s="15"/>
      <c r="G18" s="15"/>
    </row>
    <row r="19" spans="1:10">
      <c r="A19" s="10">
        <v>6</v>
      </c>
      <c r="B19" s="18" t="s">
        <v>35</v>
      </c>
      <c r="C19" s="5">
        <v>0</v>
      </c>
      <c r="F19" s="15"/>
      <c r="G19" s="15"/>
    </row>
    <row r="20" spans="1:10" s="1" customFormat="1">
      <c r="A20" s="10">
        <v>7</v>
      </c>
      <c r="B20" s="18" t="s">
        <v>31</v>
      </c>
      <c r="C20" s="5">
        <v>0</v>
      </c>
      <c r="F20" s="15"/>
      <c r="G20" s="15"/>
      <c r="J20" s="15"/>
    </row>
    <row r="21" spans="1:10">
      <c r="A21" s="10">
        <v>8</v>
      </c>
      <c r="B21" s="18" t="s">
        <v>17</v>
      </c>
      <c r="C21" s="5">
        <f>1101688.31+685196.07+15822.78</f>
        <v>1802707.16</v>
      </c>
      <c r="F21" s="15"/>
      <c r="G21" s="15"/>
    </row>
    <row r="22" spans="1:10" s="1" customFormat="1">
      <c r="A22" s="10">
        <v>9</v>
      </c>
      <c r="B22" s="18" t="s">
        <v>38</v>
      </c>
      <c r="C22" s="5">
        <v>0</v>
      </c>
      <c r="F22" s="15"/>
      <c r="G22" s="15"/>
      <c r="J22" s="15"/>
    </row>
    <row r="23" spans="1:10" s="1" customFormat="1">
      <c r="A23" s="10">
        <v>10</v>
      </c>
      <c r="B23" s="18" t="s">
        <v>39</v>
      </c>
      <c r="C23" s="5">
        <v>563.73</v>
      </c>
      <c r="F23" s="15"/>
      <c r="G23" s="15"/>
      <c r="J23" s="15"/>
    </row>
    <row r="24" spans="1:10" ht="28.5" customHeight="1">
      <c r="A24" s="32" t="s">
        <v>18</v>
      </c>
      <c r="B24" s="33"/>
      <c r="C24" s="13"/>
      <c r="F24" s="15"/>
      <c r="G24" s="15"/>
    </row>
    <row r="25" spans="1:10">
      <c r="A25" s="11">
        <v>8</v>
      </c>
      <c r="B25" s="17" t="s">
        <v>19</v>
      </c>
      <c r="C25" s="5">
        <v>6099458.3300000001</v>
      </c>
      <c r="F25" s="15"/>
      <c r="G25" s="15"/>
    </row>
    <row r="26" spans="1:10">
      <c r="A26" s="11">
        <v>9</v>
      </c>
      <c r="B26" s="17" t="s">
        <v>20</v>
      </c>
      <c r="C26" s="5">
        <v>976916.67</v>
      </c>
      <c r="F26" s="15"/>
      <c r="G26" s="15"/>
    </row>
    <row r="27" spans="1:10">
      <c r="A27" s="11">
        <v>10</v>
      </c>
      <c r="B27" s="17" t="s">
        <v>34</v>
      </c>
      <c r="C27" s="5">
        <v>431833.33</v>
      </c>
      <c r="F27" s="15"/>
      <c r="G27" s="15"/>
    </row>
    <row r="28" spans="1:10">
      <c r="A28" s="11">
        <v>11</v>
      </c>
      <c r="B28" s="17" t="s">
        <v>21</v>
      </c>
      <c r="C28" s="5"/>
      <c r="F28" s="15"/>
      <c r="G28" s="15"/>
    </row>
    <row r="29" spans="1:10" ht="30">
      <c r="A29" s="11">
        <v>12</v>
      </c>
      <c r="B29" s="16" t="s">
        <v>22</v>
      </c>
      <c r="C29" s="5">
        <v>4551333.33</v>
      </c>
      <c r="F29" s="15"/>
      <c r="G29" s="15"/>
    </row>
    <row r="30" spans="1:10">
      <c r="A30" s="11">
        <v>13</v>
      </c>
      <c r="B30" s="16" t="s">
        <v>23</v>
      </c>
      <c r="C30" s="5">
        <v>1523583.33</v>
      </c>
    </row>
    <row r="31" spans="1:10">
      <c r="A31" s="11">
        <v>14</v>
      </c>
      <c r="B31" s="16" t="s">
        <v>24</v>
      </c>
      <c r="C31" s="5">
        <v>0</v>
      </c>
    </row>
    <row r="32" spans="1:10">
      <c r="A32" s="11">
        <v>15</v>
      </c>
      <c r="B32" s="17" t="s">
        <v>25</v>
      </c>
      <c r="C32" s="5">
        <v>356708.33</v>
      </c>
    </row>
    <row r="33" spans="1:10">
      <c r="A33" s="11">
        <v>16</v>
      </c>
      <c r="B33" s="17" t="s">
        <v>26</v>
      </c>
      <c r="C33" s="5">
        <v>0</v>
      </c>
    </row>
    <row r="34" spans="1:10">
      <c r="A34" s="11">
        <v>17</v>
      </c>
      <c r="B34" s="17" t="s">
        <v>27</v>
      </c>
      <c r="C34" s="5">
        <v>261625</v>
      </c>
    </row>
    <row r="35" spans="1:10" s="1" customFormat="1">
      <c r="A35" s="11">
        <v>18</v>
      </c>
      <c r="B35" s="17" t="s">
        <v>32</v>
      </c>
      <c r="C35" s="5">
        <v>0</v>
      </c>
      <c r="J35" s="15"/>
    </row>
    <row r="36" spans="1:10" s="1" customFormat="1">
      <c r="A36" s="11">
        <v>19</v>
      </c>
      <c r="B36" s="17" t="s">
        <v>33</v>
      </c>
      <c r="C36" s="5">
        <v>483458.33</v>
      </c>
      <c r="J36" s="15"/>
    </row>
    <row r="37" spans="1:10">
      <c r="A37" s="11">
        <v>20</v>
      </c>
      <c r="B37" s="17" t="s">
        <v>28</v>
      </c>
      <c r="C37" s="5">
        <v>2498875</v>
      </c>
    </row>
    <row r="38" spans="1:10">
      <c r="A38" s="22" t="s">
        <v>29</v>
      </c>
      <c r="B38" s="22"/>
      <c r="C38" s="6">
        <f>SUM(C14:C37)</f>
        <v>18987062.539999999</v>
      </c>
    </row>
    <row r="41" spans="1:10">
      <c r="C41" s="14"/>
    </row>
    <row r="42" spans="1:10">
      <c r="C42" s="15"/>
    </row>
    <row r="43" spans="1:10">
      <c r="C43" s="15"/>
    </row>
    <row r="44" spans="1:10">
      <c r="C44" s="15"/>
    </row>
    <row r="45" spans="1:10">
      <c r="C45" s="15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04.12.2018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2018-12-05T12:09:56Z</dcterms:modified>
</cp:coreProperties>
</file>