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07.08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10"/>
  <c r="C49" l="1"/>
  <c r="C9"/>
  <c r="C11" s="1"/>
  <c r="C12" s="1"/>
  <c r="C7"/>
</calcChain>
</file>

<file path=xl/sharedStrings.xml><?xml version="1.0" encoding="utf-8"?>
<sst xmlns="http://schemas.openxmlformats.org/spreadsheetml/2006/main" count="62" uniqueCount="60">
  <si>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</si>
  <si>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</si>
  <si>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</si>
  <si>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</si>
  <si>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</si>
  <si>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</si>
  <si>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</si>
  <si>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</si>
  <si>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</si>
  <si>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</si>
  <si>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</si>
  <si>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</si>
  <si>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</si>
  <si>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</si>
  <si>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</si>
  <si>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</si>
  <si>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</si>
  <si>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</si>
  <si>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</si>
  <si>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</si>
  <si>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</si>
  <si>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</si>
  <si>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</si>
  <si>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</si>
  <si>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</si>
  <si>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</si>
  <si>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</si>
  <si>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</si>
  <si>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</si>
  <si>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</si>
  <si>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</si>
  <si>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</si>
  <si>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</si>
  <si>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</si>
  <si>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</si>
  <si>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</si>
  <si>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</si>
  <si>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</si>
  <si>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</si>
  <si>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</si>
  <si>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 xml:space="preserve"> </t>
  </si>
  <si>
    <t xml:space="preserve">0550           </t>
  </si>
  <si>
    <t>PHOENIX PHARMA</t>
  </si>
  <si>
    <t xml:space="preserve">0830           </t>
  </si>
  <si>
    <t>ADOC BEOGRAD</t>
  </si>
  <si>
    <t xml:space="preserve">1131           </t>
  </si>
  <si>
    <t>FARMALOGIST DOO</t>
  </si>
  <si>
    <t xml:space="preserve">2635           </t>
  </si>
  <si>
    <t>INPHARM  CO DOO</t>
  </si>
  <si>
    <t xml:space="preserve">2930           </t>
  </si>
  <si>
    <t>BRAUN ADRIA</t>
  </si>
  <si>
    <t xml:space="preserve">3777           </t>
  </si>
  <si>
    <t>LICENTIS DOO</t>
  </si>
  <si>
    <t xml:space="preserve">1088           </t>
  </si>
  <si>
    <t>VEGA VALJEVO</t>
  </si>
  <si>
    <t xml:space="preserve">3661           </t>
  </si>
  <si>
    <t>INCEPTUS D O O</t>
  </si>
  <si>
    <t xml:space="preserve">1314           </t>
  </si>
  <si>
    <t>SLUŽBENI GLASNIK BEOGRAD</t>
  </si>
  <si>
    <t>07.08.2019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</si>
</sst>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5">
    <xf numFmtId="0" fontId="0" fillId="0" borderId="0" xfId="0"/>
    <xf numFmtId="0" fontId="0" fillId="0" borderId="0" xfId="0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 applyProtection="1">
      <alignment horizontal="center" vertical="center"/>
      <protection locked="0"/>
    </xf>
    <xf numFmtId="4" fontId="3" fillId="0" borderId="0" xfId="0" applyNumberFormat="1" applyFont="1"/>
    <xf numFmtId="4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1" xfId="0" applyNumberFormat="1" applyFill="1" applyBorder="1" applyProtection="1">
      <protection locked="0"/>
    </xf>
    <xf numFmtId="0" fontId="3" fillId="2" borderId="3" xfId="0" applyFont="1" applyFill="1" applyBorder="1" applyAlignment="1">
      <alignment wrapText="1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/>
    </xf>
    <xf numFmtId="166" fontId="0" fillId="2" borderId="3" xfId="0" applyNumberFormat="1" applyFill="1" applyBorder="1" applyProtection="1"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7" fillId="0" borderId="1" xfId="70" applyNumberFormat="1" applyFont="1" applyBorder="1"/>
    <xf numFmtId="4" fontId="7" fillId="0" borderId="1" xfId="70" applyNumberFormat="1" applyFont="1" applyBorder="1"/>
    <xf numFmtId="49" fontId="7" fillId="0" borderId="1" xfId="71" applyNumberFormat="1" applyFont="1" applyBorder="1"/>
    <xf numFmtId="4" fontId="7" fillId="0" borderId="1" xfId="71" applyNumberFormat="1" applyFont="1" applyBorder="1"/>
    <xf numFmtId="49" fontId="7" fillId="0" borderId="1" xfId="72" applyNumberFormat="1" applyFont="1" applyBorder="1"/>
    <xf numFmtId="4" fontId="7" fillId="0" borderId="1" xfId="72" applyNumberFormat="1" applyFont="1" applyBorder="1"/>
    <xf numFmtId="49" fontId="7" fillId="0" borderId="1" xfId="70" applyNumberFormat="1" applyFont="1" applyBorder="1" applyAlignment="1">
      <alignment horizontal="center"/>
    </xf>
    <xf numFmtId="49" fontId="7" fillId="0" borderId="1" xfId="71" applyNumberFormat="1" applyFont="1" applyBorder="1" applyAlignment="1">
      <alignment horizontal="center"/>
    </xf>
    <xf numFmtId="49" fontId="7" fillId="0" borderId="1" xfId="72" applyNumberFormat="1" applyFont="1" applyBorder="1" applyAlignment="1">
      <alignment horizontal="center"/>
    </xf>
    <xf numFmtId="49" fontId="7" fillId="0" borderId="1" xfId="73" applyNumberFormat="1" applyFont="1" applyBorder="1"/>
    <xf numFmtId="4" fontId="7" fillId="0" borderId="1" xfId="73" applyNumberFormat="1" applyFont="1" applyBorder="1"/>
    <xf numFmtId="49" fontId="7" fillId="0" borderId="1" xfId="73" applyNumberFormat="1" applyFont="1" applyBorder="1" applyAlignment="1">
      <alignment horizontal="center"/>
    </xf>
    <xf numFmtId="49" fontId="7" fillId="0" borderId="1" xfId="74" applyNumberFormat="1" applyFont="1" applyBorder="1" applyAlignment="1">
      <alignment horizontal="center"/>
    </xf>
    <xf numFmtId="49" fontId="7" fillId="0" borderId="1" xfId="74" applyNumberFormat="1" applyFont="1" applyBorder="1"/>
    <xf numFmtId="4" fontId="7" fillId="0" borderId="1" xfId="74" applyNumberFormat="1" applyFont="1" applyBorder="1"/>
    <xf numFmtId="49" fontId="7" fillId="0" borderId="0" xfId="75" applyNumberFormat="1" applyFont="1" applyAlignment="1">
      <alignment horizontal="center"/>
    </xf>
    <xf numFmtId="49" fontId="7" fillId="0" borderId="0" xfId="75" applyNumberFormat="1" applyFont="1"/>
    <xf numFmtId="166" fontId="7" fillId="2" borderId="1" xfId="0" applyNumberFormat="1" applyFont="1" applyFill="1" applyBorder="1" applyProtection="1">
      <protection locked="0"/>
    </xf>
  </cellXfs>
  <cellStyles count="76">
    <cellStyle name="Comma 2" xfId="1"/>
    <cellStyle name="Comma 3" xfId="2"/>
    <cellStyle name="Normal" xfId="0" builtinId="0"/>
    <cellStyle name="Normal 10" xfId="16"/>
    <cellStyle name="Normal 11" xfId="17"/>
    <cellStyle name="Normal 12" xfId="18"/>
    <cellStyle name="Normal 13" xfId="19"/>
    <cellStyle name="Normal 14" xfId="20"/>
    <cellStyle name="Normal 15" xfId="21"/>
    <cellStyle name="Normal 16" xfId="28"/>
    <cellStyle name="Normal 17" xfId="22"/>
    <cellStyle name="Normal 18" xfId="23"/>
    <cellStyle name="Normal 19" xfId="24"/>
    <cellStyle name="Normal 2" xfId="3"/>
    <cellStyle name="Normal 2 2" xfId="7"/>
    <cellStyle name="Normal 2 3" xfId="8"/>
    <cellStyle name="Normal 2 4" xfId="9"/>
    <cellStyle name="Normal 2 5" xfId="10"/>
    <cellStyle name="Normal 2 6" xfId="11"/>
    <cellStyle name="Normal 20" xfId="25"/>
    <cellStyle name="Normal 21" xfId="26"/>
    <cellStyle name="Normal 22" xfId="27"/>
    <cellStyle name="Normal 23" xfId="29"/>
    <cellStyle name="Normal 24" xfId="30"/>
    <cellStyle name="Normal 25" xfId="31"/>
    <cellStyle name="Normal 26" xfId="32"/>
    <cellStyle name="Normal 27" xfId="33"/>
    <cellStyle name="Normal 28" xfId="34"/>
    <cellStyle name="Normal 29" xfId="35"/>
    <cellStyle name="Normal 3" xfId="4"/>
    <cellStyle name="Normal 30" xfId="36"/>
    <cellStyle name="Normal 31" xfId="37"/>
    <cellStyle name="Normal 32" xfId="38"/>
    <cellStyle name="Normal 33" xfId="39"/>
    <cellStyle name="Normal 34" xfId="40"/>
    <cellStyle name="Normal 35" xfId="41"/>
    <cellStyle name="Normal 36" xfId="42"/>
    <cellStyle name="Normal 37" xfId="43"/>
    <cellStyle name="Normal 38" xfId="44"/>
    <cellStyle name="Normal 39" xfId="45"/>
    <cellStyle name="Normal 4" xfId="5"/>
    <cellStyle name="Normal 40" xfId="46"/>
    <cellStyle name="Normal 41" xfId="47"/>
    <cellStyle name="Normal 42" xfId="48"/>
    <cellStyle name="Normal 43" xfId="49"/>
    <cellStyle name="Normal 44" xfId="50"/>
    <cellStyle name="Normal 45" xfId="51"/>
    <cellStyle name="Normal 46" xfId="52"/>
    <cellStyle name="Normal 47" xfId="53"/>
    <cellStyle name="Normal 48" xfId="54"/>
    <cellStyle name="Normal 49" xfId="55"/>
    <cellStyle name="Normal 5" xfId="6"/>
    <cellStyle name="Normal 50" xfId="56"/>
    <cellStyle name="Normal 51" xfId="57"/>
    <cellStyle name="Normal 52" xfId="58"/>
    <cellStyle name="Normal 53" xfId="59"/>
    <cellStyle name="Normal 54" xfId="66"/>
    <cellStyle name="Normal 55" xfId="67"/>
    <cellStyle name="Normal 56" xfId="60"/>
    <cellStyle name="Normal 57" xfId="61"/>
    <cellStyle name="Normal 58" xfId="62"/>
    <cellStyle name="Normal 59" xfId="63"/>
    <cellStyle name="Normal 6" xfId="12"/>
    <cellStyle name="Normal 60" xfId="64"/>
    <cellStyle name="Normal 61" xfId="65"/>
    <cellStyle name="Normal 62" xfId="68"/>
    <cellStyle name="Normal 63" xfId="69"/>
    <cellStyle name="Normal 64" xfId="70"/>
    <cellStyle name="Normal 65" xfId="71"/>
    <cellStyle name="Normal 66" xfId="72"/>
    <cellStyle name="Normal 67" xfId="73"/>
    <cellStyle name="Normal 68" xfId="74"/>
    <cellStyle name="Normal 7" xfId="13"/>
    <cellStyle name="Normal 70" xfId="75"/>
    <cellStyle name="Normal 8" xfId="14"/>
    <cellStyle name="Normal 9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>
      <selection activeCell="J20" sqref="J20"/>
    </sheetView>
  </sheetViews>
  <sheetFormatPr defaultRowHeight="15"/>
  <cols>
    <col min="1" max="1" width="27.5703125" style="19" customWidth="1"/>
    <col min="2" max="2" width="48.85546875" customWidth="1"/>
    <col min="3" max="3" width="31" customWidth="1"/>
    <col min="4" max="4" width="17.7109375" style="9" bestFit="1" customWidth="1"/>
    <col min="5" max="5" width="9.140625" style="9"/>
    <col min="6" max="6" width="20.5703125" style="9" customWidth="1"/>
    <col min="8" max="8" width="17.7109375" style="9" bestFit="1" customWidth="1"/>
    <col min="10" max="10" width="11.7109375" style="9" customWidth="1"/>
  </cols>
  <sheetData>
    <row r="1" spans="1:10" ht="22.5">
      <c r="A1" s="16" t="s">
        <v>34</v>
      </c>
      <c r="B1" s="13" t="s">
        <v>28</v>
      </c>
      <c r="C1" s="1"/>
      <c r="E1" s="14" t="s">
        <v>0</v>
      </c>
      <c r="F1" s="15" t="s">
        <v>59</v>
      </c>
    </row>
    <row r="2" spans="1:10" ht="37.5" customHeight="1">
      <c r="A2" s="25" t="s">
        <v>1</v>
      </c>
      <c r="B2" s="25"/>
      <c r="C2" s="25"/>
    </row>
    <row r="3" spans="1:10">
      <c r="A3" s="17">
        <v>1</v>
      </c>
      <c r="B3" s="2" t="s">
        <v>2</v>
      </c>
      <c r="C3" s="3">
        <v>2113078.81</v>
      </c>
    </row>
    <row r="4" spans="1:10">
      <c r="A4" s="17">
        <v>2</v>
      </c>
      <c r="B4" s="2" t="s">
        <v>3</v>
      </c>
      <c r="C4" s="3">
        <f>1385192.24+297052.14</f>
        <v>1682244.38</v>
      </c>
    </row>
    <row r="5" spans="1:10">
      <c r="A5" s="17">
        <v>3</v>
      </c>
      <c r="B5" s="2" t="s">
        <v>4</v>
      </c>
      <c r="C5" s="3">
        <v>25410</v>
      </c>
    </row>
    <row r="6" spans="1:10">
      <c r="A6" s="17">
        <v>4</v>
      </c>
      <c r="B6" s="2" t="s">
        <v>5</v>
      </c>
      <c r="C6" s="3">
        <v>0</v>
      </c>
    </row>
    <row r="7" spans="1:10">
      <c r="A7" s="27" t="s">
        <v>6</v>
      </c>
      <c r="B7" s="28"/>
      <c r="C7" s="4">
        <f>SUM(C3:C6)</f>
        <v>3820733.19</v>
      </c>
    </row>
    <row r="8" spans="1:10" ht="24.75" customHeight="1">
      <c r="A8" s="29" t="s">
        <v>7</v>
      </c>
      <c r="B8" s="30"/>
      <c r="C8" s="5"/>
    </row>
    <row r="9" spans="1:10">
      <c r="A9" s="17">
        <v>1</v>
      </c>
      <c r="B9" s="6" t="s">
        <v>8</v>
      </c>
      <c r="C9" s="3">
        <f>+C14+C15+C16+C17+C19+C20+C21+C22+C24+C28+C35+C38+C39+C40+C41+C42+C43+C44+C45+C46+C47+C48</f>
        <v>1738742.38</v>
      </c>
    </row>
    <row r="10" spans="1:10">
      <c r="A10" s="17">
        <v>2</v>
      </c>
      <c r="B10" s="2" t="s">
        <v>9</v>
      </c>
      <c r="C10" s="3">
        <f>+C25</f>
        <v>0</v>
      </c>
    </row>
    <row r="11" spans="1:10">
      <c r="A11" s="31" t="s">
        <v>10</v>
      </c>
      <c r="B11" s="31"/>
      <c r="C11" s="7">
        <f>SUM(C9:C10)</f>
        <v>1738742.38</v>
      </c>
      <c r="H11" s="9" t="s">
        <v>40</v>
      </c>
    </row>
    <row r="12" spans="1:10">
      <c r="A12" s="32" t="s">
        <v>11</v>
      </c>
      <c r="B12" s="33"/>
      <c r="C12" s="7">
        <f>+C7-C11</f>
        <v>2081990.81</v>
      </c>
    </row>
    <row r="13" spans="1:10" ht="18.75">
      <c r="A13" s="34" t="s">
        <v>12</v>
      </c>
      <c r="B13" s="34"/>
      <c r="C13" s="5"/>
    </row>
    <row r="14" spans="1:10">
      <c r="A14" s="17">
        <v>1</v>
      </c>
      <c r="B14" s="12" t="s">
        <v>13</v>
      </c>
      <c r="C14" s="3">
        <v>0</v>
      </c>
    </row>
    <row r="15" spans="1:10">
      <c r="A15" s="17">
        <v>2</v>
      </c>
      <c r="B15" s="12" t="s">
        <v>14</v>
      </c>
      <c r="C15" s="3">
        <v>0</v>
      </c>
    </row>
    <row r="16" spans="1:10" s="1" customFormat="1">
      <c r="A16" s="17">
        <v>3</v>
      </c>
      <c r="B16" s="12" t="s">
        <v>33</v>
      </c>
      <c r="C16" s="3">
        <v>0</v>
      </c>
      <c r="D16" s="9"/>
      <c r="E16" s="9"/>
      <c r="F16" s="9"/>
      <c r="H16" s="9"/>
      <c r="J16" s="9"/>
    </row>
    <row r="17" spans="1:10">
      <c r="A17" s="17">
        <v>4</v>
      </c>
      <c r="B17" s="12" t="s">
        <v>15</v>
      </c>
      <c r="C17" s="3">
        <v>48875</v>
      </c>
    </row>
    <row r="18" spans="1:10" s="1" customFormat="1">
      <c r="A18" s="49" t="s">
        <v>55</v>
      </c>
      <c r="B18" s="50" t="s">
        <v>56</v>
      </c>
      <c r="C18" s="51">
        <v>48875</v>
      </c>
      <c r="D18" s="9"/>
      <c r="E18" s="9"/>
      <c r="F18" s="9"/>
      <c r="H18" s="9"/>
      <c r="J18" s="9"/>
    </row>
    <row r="19" spans="1:10">
      <c r="A19" s="17">
        <v>5</v>
      </c>
      <c r="B19" s="12" t="s">
        <v>16</v>
      </c>
      <c r="C19" s="20">
        <v>0</v>
      </c>
      <c r="G19" s="9"/>
    </row>
    <row r="20" spans="1:10">
      <c r="A20" s="17">
        <v>6</v>
      </c>
      <c r="B20" s="12" t="s">
        <v>32</v>
      </c>
      <c r="C20" s="20">
        <v>0</v>
      </c>
      <c r="G20" s="9"/>
    </row>
    <row r="21" spans="1:10" s="1" customFormat="1">
      <c r="A21" s="17">
        <v>7</v>
      </c>
      <c r="B21" s="12" t="s">
        <v>29</v>
      </c>
      <c r="C21" s="20">
        <v>0</v>
      </c>
      <c r="D21" s="9"/>
      <c r="E21" s="9"/>
      <c r="F21" s="9"/>
      <c r="G21" s="9"/>
      <c r="H21" s="9"/>
      <c r="J21" s="9"/>
    </row>
    <row r="22" spans="1:10">
      <c r="A22" s="17">
        <v>8</v>
      </c>
      <c r="B22" s="12" t="s">
        <v>17</v>
      </c>
      <c r="C22" s="20">
        <v>7623</v>
      </c>
      <c r="G22" s="9"/>
    </row>
    <row r="23" spans="1:10" s="1" customFormat="1">
      <c r="A23" s="52" t="s">
        <v>57</v>
      </c>
      <c r="B23" s="53" t="s">
        <v>58</v>
      </c>
      <c r="C23" s="54">
        <v>7623</v>
      </c>
      <c r="D23" s="9"/>
      <c r="E23" s="9"/>
      <c r="F23" s="9"/>
      <c r="G23" s="9"/>
      <c r="H23" s="9"/>
      <c r="J23" s="9"/>
    </row>
    <row r="24" spans="1:10" s="1" customFormat="1">
      <c r="A24" s="17">
        <v>9</v>
      </c>
      <c r="B24" s="12" t="s">
        <v>35</v>
      </c>
      <c r="C24" s="20">
        <v>0</v>
      </c>
      <c r="D24" s="9"/>
      <c r="E24" s="9"/>
      <c r="F24" s="9"/>
      <c r="G24" s="9"/>
      <c r="H24" s="9"/>
      <c r="J24" s="9"/>
    </row>
    <row r="25" spans="1:10" s="1" customFormat="1">
      <c r="A25" s="17">
        <v>10</v>
      </c>
      <c r="B25" s="12" t="s">
        <v>36</v>
      </c>
      <c r="C25" s="20">
        <v>0</v>
      </c>
      <c r="D25" s="9"/>
      <c r="E25" s="9"/>
      <c r="F25" s="9"/>
      <c r="G25" s="9"/>
      <c r="H25" s="9"/>
      <c r="J25" s="9"/>
    </row>
    <row r="26" spans="1:10" s="1" customFormat="1">
      <c r="A26" s="22"/>
      <c r="B26" s="23"/>
      <c r="C26" s="24"/>
      <c r="D26" s="9"/>
      <c r="E26" s="9"/>
      <c r="F26" s="9"/>
      <c r="G26" s="9"/>
      <c r="H26" s="9"/>
      <c r="J26" s="9"/>
    </row>
    <row r="27" spans="1:10" ht="18.75">
      <c r="A27" s="35" t="s">
        <v>18</v>
      </c>
      <c r="B27" s="36"/>
      <c r="C27" s="21"/>
      <c r="G27" s="9"/>
    </row>
    <row r="28" spans="1:10">
      <c r="A28" s="18">
        <v>8</v>
      </c>
      <c r="B28" s="11" t="s">
        <v>19</v>
      </c>
      <c r="C28" s="20">
        <v>1385192.24</v>
      </c>
      <c r="G28" s="9"/>
    </row>
    <row r="29" spans="1:10" s="1" customFormat="1">
      <c r="A29" s="43" t="s">
        <v>41</v>
      </c>
      <c r="B29" s="37" t="s">
        <v>42</v>
      </c>
      <c r="C29" s="38">
        <v>54936.5</v>
      </c>
      <c r="D29" s="9"/>
      <c r="E29" s="9"/>
      <c r="F29" s="9"/>
      <c r="G29" s="9"/>
      <c r="H29" s="9"/>
      <c r="J29" s="9"/>
    </row>
    <row r="30" spans="1:10" s="1" customFormat="1">
      <c r="A30" s="43" t="s">
        <v>43</v>
      </c>
      <c r="B30" s="37" t="s">
        <v>44</v>
      </c>
      <c r="C30" s="38">
        <v>27802.5</v>
      </c>
      <c r="D30" s="9"/>
      <c r="E30" s="9"/>
      <c r="F30" s="9"/>
      <c r="G30" s="9"/>
      <c r="H30" s="9"/>
      <c r="J30" s="9"/>
    </row>
    <row r="31" spans="1:10" s="1" customFormat="1">
      <c r="A31" s="44" t="s">
        <v>45</v>
      </c>
      <c r="B31" s="39" t="s">
        <v>46</v>
      </c>
      <c r="C31" s="40">
        <v>1216217.6399999999</v>
      </c>
      <c r="D31" s="9"/>
      <c r="E31" s="9"/>
      <c r="F31" s="9"/>
      <c r="G31" s="9"/>
      <c r="H31" s="9"/>
      <c r="J31" s="9"/>
    </row>
    <row r="32" spans="1:10" s="1" customFormat="1">
      <c r="A32" s="44" t="s">
        <v>47</v>
      </c>
      <c r="B32" s="39" t="s">
        <v>48</v>
      </c>
      <c r="C32" s="40">
        <v>25038.2</v>
      </c>
      <c r="D32" s="9"/>
      <c r="E32" s="9"/>
      <c r="F32" s="9"/>
      <c r="G32" s="9"/>
      <c r="H32" s="9"/>
      <c r="J32" s="9"/>
    </row>
    <row r="33" spans="1:10" s="1" customFormat="1">
      <c r="A33" s="44" t="s">
        <v>49</v>
      </c>
      <c r="B33" s="39" t="s">
        <v>50</v>
      </c>
      <c r="C33" s="40">
        <v>17578</v>
      </c>
      <c r="D33" s="9"/>
      <c r="E33" s="9"/>
      <c r="F33" s="9"/>
      <c r="G33" s="9"/>
      <c r="H33" s="9"/>
      <c r="J33" s="9"/>
    </row>
    <row r="34" spans="1:10" s="1" customFormat="1">
      <c r="A34" s="45" t="s">
        <v>51</v>
      </c>
      <c r="B34" s="41" t="s">
        <v>52</v>
      </c>
      <c r="C34" s="42">
        <v>43619.4</v>
      </c>
      <c r="D34" s="9"/>
      <c r="E34" s="9"/>
      <c r="F34" s="9"/>
      <c r="G34" s="9"/>
      <c r="H34" s="9"/>
      <c r="J34" s="9"/>
    </row>
    <row r="35" spans="1:10">
      <c r="A35" s="18">
        <v>9</v>
      </c>
      <c r="B35" s="11" t="s">
        <v>20</v>
      </c>
      <c r="C35" s="20">
        <v>297052.14</v>
      </c>
      <c r="G35" s="9"/>
    </row>
    <row r="36" spans="1:10" s="1" customFormat="1">
      <c r="A36" s="48" t="s">
        <v>41</v>
      </c>
      <c r="B36" s="46" t="s">
        <v>42</v>
      </c>
      <c r="C36" s="47">
        <v>250872.38</v>
      </c>
      <c r="D36" s="9"/>
      <c r="E36" s="9"/>
      <c r="F36" s="9"/>
      <c r="G36" s="9"/>
      <c r="H36" s="9"/>
      <c r="J36" s="9"/>
    </row>
    <row r="37" spans="1:10" s="1" customFormat="1">
      <c r="A37" s="48" t="s">
        <v>53</v>
      </c>
      <c r="B37" s="46" t="s">
        <v>54</v>
      </c>
      <c r="C37" s="47">
        <v>46179.76</v>
      </c>
      <c r="D37" s="9"/>
      <c r="E37" s="9"/>
      <c r="F37" s="9"/>
      <c r="G37" s="9"/>
      <c r="H37" s="9"/>
      <c r="J37" s="9"/>
    </row>
    <row r="38" spans="1:10">
      <c r="A38" s="18">
        <v>10</v>
      </c>
      <c r="B38" s="11" t="s">
        <v>31</v>
      </c>
      <c r="C38" s="20">
        <v>0</v>
      </c>
      <c r="G38" s="9"/>
    </row>
    <row r="39" spans="1:10">
      <c r="A39" s="18">
        <v>11</v>
      </c>
      <c r="B39" s="11" t="s">
        <v>21</v>
      </c>
      <c r="C39" s="20">
        <v>0</v>
      </c>
      <c r="G39" s="9"/>
    </row>
    <row r="40" spans="1:10" ht="30">
      <c r="A40" s="18">
        <v>12</v>
      </c>
      <c r="B40" s="10" t="s">
        <v>22</v>
      </c>
      <c r="C40" s="20">
        <v>0</v>
      </c>
    </row>
    <row r="41" spans="1:10">
      <c r="A41" s="18">
        <v>13</v>
      </c>
      <c r="B41" s="10" t="s">
        <v>23</v>
      </c>
      <c r="C41" s="20">
        <v>0</v>
      </c>
    </row>
    <row r="42" spans="1:10">
      <c r="A42" s="18">
        <v>14</v>
      </c>
      <c r="B42" s="10" t="s">
        <v>39</v>
      </c>
      <c r="C42" s="20">
        <v>0</v>
      </c>
    </row>
    <row r="43" spans="1:10">
      <c r="A43" s="18">
        <v>15</v>
      </c>
      <c r="B43" s="11" t="s">
        <v>24</v>
      </c>
      <c r="C43" s="20">
        <v>0</v>
      </c>
    </row>
    <row r="44" spans="1:10">
      <c r="A44" s="18">
        <v>16</v>
      </c>
      <c r="B44" s="11" t="s">
        <v>25</v>
      </c>
      <c r="C44" s="20">
        <v>0</v>
      </c>
    </row>
    <row r="45" spans="1:10" s="1" customFormat="1">
      <c r="A45" s="18">
        <v>17</v>
      </c>
      <c r="B45" s="11" t="s">
        <v>26</v>
      </c>
      <c r="C45" s="20">
        <v>0</v>
      </c>
      <c r="D45" s="9"/>
      <c r="E45" s="9"/>
      <c r="F45" s="9"/>
      <c r="H45" s="9"/>
      <c r="J45" s="9"/>
    </row>
    <row r="46" spans="1:10" s="1" customFormat="1">
      <c r="A46" s="18">
        <v>18</v>
      </c>
      <c r="B46" s="11" t="s">
        <v>30</v>
      </c>
      <c r="C46" s="20">
        <v>0</v>
      </c>
      <c r="D46" s="9"/>
      <c r="E46" s="9"/>
      <c r="F46" s="9"/>
      <c r="H46" s="9"/>
      <c r="J46" s="9"/>
    </row>
    <row r="47" spans="1:10">
      <c r="A47" s="18">
        <v>19</v>
      </c>
      <c r="B47" s="11" t="s">
        <v>37</v>
      </c>
      <c r="C47" s="20">
        <v>0</v>
      </c>
    </row>
    <row r="48" spans="1:10" s="1" customFormat="1">
      <c r="A48" s="18">
        <v>20</v>
      </c>
      <c r="B48" s="11" t="s">
        <v>38</v>
      </c>
      <c r="C48" s="20">
        <v>0</v>
      </c>
      <c r="D48" s="9"/>
      <c r="E48" s="9"/>
      <c r="F48" s="9"/>
      <c r="H48" s="9"/>
      <c r="J48" s="9"/>
    </row>
    <row r="49" spans="1:3">
      <c r="A49" s="26" t="s">
        <v>27</v>
      </c>
      <c r="B49" s="26"/>
      <c r="C49" s="4">
        <f>+C14+C15+C16+C17+C19+C20+C21+C22+C24+C25+C28+C35+C38+C39+C40+C41+C42+C43+C44+C45+C46+C47+C48</f>
        <v>1738742.38</v>
      </c>
    </row>
    <row r="50" spans="1:3">
      <c r="C50" s="8"/>
    </row>
    <row r="51" spans="1:3">
      <c r="C51" s="9"/>
    </row>
    <row r="52" spans="1:3">
      <c r="C52" s="9"/>
    </row>
    <row r="53" spans="1:3">
      <c r="C53" s="9"/>
    </row>
    <row r="54" spans="1:3">
      <c r="C54" s="9"/>
    </row>
  </sheetData>
  <mergeCells count="8">
    <mergeCell ref="A2:C2"/>
    <mergeCell ref="A49:B49"/>
    <mergeCell ref="A7:B7"/>
    <mergeCell ref="A8:B8"/>
    <mergeCell ref="A11:B11"/>
    <mergeCell ref="A12:B12"/>
    <mergeCell ref="A13:B13"/>
    <mergeCell ref="A27:B2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07.08.2019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2019-08-08T10:46:58Z</dcterms:modified>
</cp:coreProperties>
</file>