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6.12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68" s="1"/>
  <c r="C4"/>
  <c r="C10"/>
  <c r="C9" l="1"/>
  <c r="C7" l="1"/>
  <c r="C11" l="1"/>
  <c r="C12" s="1"/>
</calcChain>
</file>

<file path=xl/sharedStrings.xml><?xml version="1.0" encoding="utf-8"?>
<sst xmlns="http://schemas.openxmlformats.org/spreadsheetml/2006/main" count="96" uniqueCount="82">
  <si>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</si>
  <si>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</si>
  <si>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</si>
  <si>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</si>
  <si>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</si>
  <si>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</si>
  <si>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</si>
  <si>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</si>
  <si>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</si>
  <si>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</si>
  <si>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</si>
  <si>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</si>
  <si>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</si>
  <si>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</si>
  <si>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</si>
  <si>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</si>
  <si>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</si>
  <si>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</si>
  <si>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</si>
  <si>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</si>
  <si>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</si>
  <si>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</si>
  <si>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</si>
  <si>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</si>
  <si>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</si>
  <si>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</si>
  <si>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</si>
  <si>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</si>
  <si>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</si>
  <si>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</si>
  <si>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</si>
  <si>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</si>
  <si>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</si>
  <si>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</si>
  <si>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</si>
  <si>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</si>
  <si>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</si>
  <si>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</si>
  <si>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</si>
  <si>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0550           </t>
  </si>
  <si>
    <t>PHOENIX PHARMA</t>
  </si>
  <si>
    <t xml:space="preserve">1131           </t>
  </si>
  <si>
    <t>FARMALOGIST DOO</t>
  </si>
  <si>
    <t xml:space="preserve">1088           </t>
  </si>
  <si>
    <t>VEGA VALJEVO</t>
  </si>
  <si>
    <t xml:space="preserve">2581           </t>
  </si>
  <si>
    <t>INO-PHARM  D.O.O.</t>
  </si>
  <si>
    <t xml:space="preserve">4498           </t>
  </si>
  <si>
    <t>AMICUS  SRB DOO</t>
  </si>
  <si>
    <t xml:space="preserve">0830           </t>
  </si>
  <si>
    <t>ADOC BEOGRAD</t>
  </si>
  <si>
    <t xml:space="preserve">1073           </t>
  </si>
  <si>
    <t>MEDIK-UNION BEOGRAD</t>
  </si>
  <si>
    <t xml:space="preserve">3777           </t>
  </si>
  <si>
    <t>LICENTIS DOO</t>
  </si>
  <si>
    <t xml:space="preserve">2930           </t>
  </si>
  <si>
    <t>BRAUN ADRIA</t>
  </si>
  <si>
    <t xml:space="preserve">0978           </t>
  </si>
  <si>
    <t>JKP ČAČAK ZA GREJANJE ČAČAK</t>
  </si>
  <si>
    <t xml:space="preserve">1308           </t>
  </si>
  <si>
    <t>HELION DOO</t>
  </si>
  <si>
    <t xml:space="preserve">3893           </t>
  </si>
  <si>
    <t>DOM ZDRAVLJA "ČAČAK"</t>
  </si>
  <si>
    <t>Лекови варјабилни (3 квартал)</t>
  </si>
  <si>
    <t xml:space="preserve">00297          </t>
  </si>
  <si>
    <t>GALINOS PHARM</t>
  </si>
  <si>
    <t xml:space="preserve">0200           </t>
  </si>
  <si>
    <t>MAGNA MEDICA DOO</t>
  </si>
  <si>
    <t xml:space="preserve">1194           </t>
  </si>
  <si>
    <t>PHARMA SWISS BEOGRAD</t>
  </si>
  <si>
    <t xml:space="preserve">2477           </t>
  </si>
  <si>
    <t>BEOHEM-3</t>
  </si>
  <si>
    <t xml:space="preserve">2512           </t>
  </si>
  <si>
    <t>SLAVIAMED DOO  BEOGRAD</t>
  </si>
  <si>
    <t xml:space="preserve">2635           </t>
  </si>
  <si>
    <t>INPHARM  CO DOO</t>
  </si>
  <si>
    <t>Обустава</t>
  </si>
  <si>
    <t xml:space="preserve">0768           </t>
  </si>
  <si>
    <t>TELEKOM SRBIJE</t>
  </si>
  <si>
    <t xml:space="preserve">1151           </t>
  </si>
  <si>
    <t>Javno preduzeće ,,Pošta Srbije,,RRJ Kraljevo Čačak</t>
  </si>
  <si>
    <t>26.12.2019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</si>
</sst>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7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71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166" fontId="9" fillId="0" borderId="1" xfId="0" applyNumberFormat="1" applyFont="1" applyBorder="1" applyProtection="1"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49" fontId="7" fillId="3" borderId="1" xfId="132" applyNumberFormat="1" applyFont="1" applyFill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166" fontId="0" fillId="0" borderId="6" xfId="0" applyNumberFormat="1" applyBorder="1" applyProtection="1">
      <protection locked="0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/>
    </xf>
    <xf numFmtId="166" fontId="9" fillId="3" borderId="10" xfId="0" applyNumberFormat="1" applyFont="1" applyFill="1" applyBorder="1" applyProtection="1">
      <protection locked="0"/>
    </xf>
    <xf numFmtId="49" fontId="7" fillId="3" borderId="11" xfId="132" applyNumberFormat="1" applyFont="1" applyFill="1" applyBorder="1" applyAlignment="1">
      <alignment horizontal="center"/>
    </xf>
    <xf numFmtId="4" fontId="7" fillId="3" borderId="12" xfId="132" applyNumberFormat="1" applyFont="1" applyFill="1" applyBorder="1"/>
    <xf numFmtId="49" fontId="7" fillId="3" borderId="13" xfId="132" applyNumberFormat="1" applyFont="1" applyFill="1" applyBorder="1" applyAlignment="1">
      <alignment horizontal="center"/>
    </xf>
    <xf numFmtId="49" fontId="7" fillId="3" borderId="14" xfId="132" applyNumberFormat="1" applyFont="1" applyFill="1" applyBorder="1"/>
    <xf numFmtId="4" fontId="7" fillId="3" borderId="15" xfId="132" applyNumberFormat="1" applyFont="1" applyFill="1" applyBorder="1"/>
    <xf numFmtId="49" fontId="7" fillId="0" borderId="1" xfId="133" applyNumberFormat="1" applyFont="1" applyBorder="1"/>
    <xf numFmtId="4" fontId="7" fillId="0" borderId="1" xfId="133" applyNumberFormat="1" applyFont="1" applyBorder="1"/>
    <xf numFmtId="49" fontId="7" fillId="0" borderId="7" xfId="133" applyNumberFormat="1" applyFont="1" applyBorder="1"/>
    <xf numFmtId="4" fontId="7" fillId="0" borderId="7" xfId="133" applyNumberFormat="1" applyFont="1" applyBorder="1"/>
    <xf numFmtId="49" fontId="7" fillId="0" borderId="7" xfId="133" applyNumberFormat="1" applyFont="1" applyBorder="1" applyAlignment="1">
      <alignment horizontal="center"/>
    </xf>
    <xf numFmtId="49" fontId="7" fillId="0" borderId="1" xfId="133" applyNumberFormat="1" applyFont="1" applyBorder="1" applyAlignment="1">
      <alignment horizontal="center"/>
    </xf>
    <xf numFmtId="49" fontId="7" fillId="0" borderId="1" xfId="134" applyNumberFormat="1" applyFont="1" applyBorder="1"/>
    <xf numFmtId="4" fontId="7" fillId="0" borderId="1" xfId="134" applyNumberFormat="1" applyFont="1" applyBorder="1"/>
    <xf numFmtId="49" fontId="7" fillId="0" borderId="1" xfId="135" applyNumberFormat="1" applyFont="1" applyBorder="1"/>
    <xf numFmtId="4" fontId="7" fillId="0" borderId="1" xfId="135" applyNumberFormat="1" applyFont="1" applyBorder="1"/>
    <xf numFmtId="49" fontId="7" fillId="0" borderId="1" xfId="135" applyNumberFormat="1" applyFont="1" applyBorder="1" applyAlignment="1">
      <alignment horizontal="center"/>
    </xf>
    <xf numFmtId="49" fontId="7" fillId="0" borderId="1" xfId="136" applyNumberFormat="1" applyFont="1" applyBorder="1"/>
    <xf numFmtId="4" fontId="7" fillId="0" borderId="1" xfId="136" applyNumberFormat="1" applyFont="1" applyBorder="1"/>
    <xf numFmtId="49" fontId="7" fillId="0" borderId="1" xfId="136" applyNumberFormat="1" applyFont="1" applyBorder="1" applyAlignment="1">
      <alignment horizontal="center"/>
    </xf>
    <xf numFmtId="49" fontId="7" fillId="0" borderId="1" xfId="134" applyNumberFormat="1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37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4" xfId="16"/>
    <cellStyle name="Normal 15" xfId="15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>
      <selection activeCell="G45" sqref="G45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17.140625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58" t="s">
        <v>38</v>
      </c>
      <c r="B1" s="58"/>
      <c r="C1" s="58"/>
      <c r="D1" s="1"/>
    </row>
    <row r="2" spans="1:10" ht="52.5" customHeight="1">
      <c r="A2" s="59" t="s">
        <v>1</v>
      </c>
      <c r="B2" s="59"/>
      <c r="C2" s="59"/>
      <c r="D2" s="1"/>
      <c r="E2" s="2" t="s">
        <v>0</v>
      </c>
      <c r="F2" s="17" t="s">
        <v>81</v>
      </c>
    </row>
    <row r="3" spans="1:10">
      <c r="A3" s="9">
        <v>1</v>
      </c>
      <c r="B3" s="3" t="s">
        <v>2</v>
      </c>
      <c r="C3" s="4">
        <v>10104195.470000001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f>463820.13+28423.45+311460.84+3353070+1181042.22+1140858.48+4505148.82+783505.68+7987833.34</f>
        <v>19755162.960000001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17328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765022.88</v>
      </c>
      <c r="D6" s="12"/>
      <c r="E6" s="19"/>
      <c r="F6" s="18"/>
    </row>
    <row r="7" spans="1:10">
      <c r="A7" s="61" t="s">
        <v>6</v>
      </c>
      <c r="B7" s="62"/>
      <c r="C7" s="5">
        <f>SUM(C3:C6)</f>
        <v>30641709.309999999</v>
      </c>
      <c r="D7" s="1"/>
      <c r="E7" s="20"/>
      <c r="F7" s="19"/>
    </row>
    <row r="8" spans="1:10" ht="24.75" customHeight="1">
      <c r="A8" s="63" t="s">
        <v>7</v>
      </c>
      <c r="B8" s="64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+C14+C16+C17+C18+C19+C23+C24+C25+C29+C32+C53+C56+C58+C59+C60+C61+C62+C63+C64+C65+C66+C67</f>
        <v>4718901.6399999997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f>+C30</f>
        <v>0</v>
      </c>
      <c r="D10" s="1"/>
      <c r="E10" s="19"/>
      <c r="F10" s="18"/>
      <c r="H10" s="13"/>
    </row>
    <row r="11" spans="1:10">
      <c r="A11" s="65" t="s">
        <v>10</v>
      </c>
      <c r="B11" s="65"/>
      <c r="C11" s="8">
        <f>SUM(C9:C10)</f>
        <v>4718901.6399999997</v>
      </c>
      <c r="D11" s="1"/>
      <c r="E11" s="20"/>
      <c r="F11" s="18"/>
      <c r="H11" s="13"/>
    </row>
    <row r="12" spans="1:10">
      <c r="A12" s="66" t="s">
        <v>11</v>
      </c>
      <c r="B12" s="67"/>
      <c r="C12" s="8">
        <f>+C7-C11</f>
        <v>25922807.669999998</v>
      </c>
      <c r="D12" s="1"/>
      <c r="E12" s="20"/>
      <c r="F12" s="18"/>
    </row>
    <row r="13" spans="1:10" ht="18.75">
      <c r="A13" s="68" t="s">
        <v>12</v>
      </c>
      <c r="B13" s="68"/>
      <c r="C13" s="6"/>
      <c r="D13" s="22"/>
      <c r="E13" s="20"/>
      <c r="F13" s="18"/>
      <c r="H13" s="13"/>
    </row>
    <row r="14" spans="1:10">
      <c r="A14" s="9">
        <v>1</v>
      </c>
      <c r="B14" s="16" t="s">
        <v>13</v>
      </c>
      <c r="C14" s="4">
        <v>4000</v>
      </c>
      <c r="D14" s="1"/>
      <c r="E14" s="21"/>
      <c r="F14" s="18"/>
      <c r="H14" s="12"/>
    </row>
    <row r="15" spans="1:10" s="1" customFormat="1">
      <c r="A15" s="28"/>
      <c r="B15" s="29" t="s">
        <v>76</v>
      </c>
      <c r="C15" s="27">
        <v>4000</v>
      </c>
      <c r="E15" s="21"/>
      <c r="F15" s="18"/>
      <c r="H15" s="12"/>
      <c r="J15" s="13"/>
    </row>
    <row r="16" spans="1:10">
      <c r="A16" s="9">
        <v>2</v>
      </c>
      <c r="B16" s="16" t="s">
        <v>14</v>
      </c>
      <c r="C16" s="4">
        <v>0</v>
      </c>
      <c r="D16" s="1"/>
      <c r="E16" s="20"/>
      <c r="F16" s="18"/>
    </row>
    <row r="17" spans="1:10" s="1" customFormat="1">
      <c r="A17" s="9">
        <v>3</v>
      </c>
      <c r="B17" s="16" t="s">
        <v>32</v>
      </c>
      <c r="C17" s="4">
        <v>0</v>
      </c>
      <c r="E17" s="20"/>
      <c r="F17" s="18"/>
      <c r="H17" s="13"/>
      <c r="J17" s="13"/>
    </row>
    <row r="18" spans="1:10">
      <c r="A18" s="9">
        <v>4</v>
      </c>
      <c r="B18" s="16" t="s">
        <v>15</v>
      </c>
      <c r="C18" s="4">
        <v>0</v>
      </c>
      <c r="D18" s="1"/>
      <c r="E18" s="20"/>
      <c r="F18" s="18"/>
      <c r="H18" s="13"/>
    </row>
    <row r="19" spans="1:10">
      <c r="A19" s="9">
        <v>5</v>
      </c>
      <c r="B19" s="16" t="s">
        <v>16</v>
      </c>
      <c r="C19" s="4">
        <v>605482.92000000004</v>
      </c>
      <c r="E19" s="18"/>
      <c r="F19" s="18"/>
      <c r="G19" s="13"/>
      <c r="H19" s="13"/>
    </row>
    <row r="20" spans="1:10" s="1" customFormat="1">
      <c r="A20" s="52" t="s">
        <v>57</v>
      </c>
      <c r="B20" s="50" t="s">
        <v>58</v>
      </c>
      <c r="C20" s="51">
        <v>40838.25</v>
      </c>
      <c r="E20" s="18"/>
      <c r="F20" s="18"/>
      <c r="G20" s="13"/>
      <c r="H20" s="13"/>
      <c r="J20" s="13"/>
    </row>
    <row r="21" spans="1:10" s="1" customFormat="1">
      <c r="A21" s="52" t="s">
        <v>59</v>
      </c>
      <c r="B21" s="50" t="s">
        <v>60</v>
      </c>
      <c r="C21" s="51">
        <v>538714.41</v>
      </c>
      <c r="E21" s="18"/>
      <c r="F21" s="18"/>
      <c r="G21" s="13"/>
      <c r="H21" s="13"/>
      <c r="J21" s="13"/>
    </row>
    <row r="22" spans="1:10" s="1" customFormat="1">
      <c r="A22" s="52" t="s">
        <v>61</v>
      </c>
      <c r="B22" s="50" t="s">
        <v>62</v>
      </c>
      <c r="C22" s="51">
        <v>25930.26</v>
      </c>
      <c r="E22" s="18"/>
      <c r="F22" s="18"/>
      <c r="G22" s="13"/>
      <c r="H22" s="13"/>
      <c r="J22" s="13"/>
    </row>
    <row r="23" spans="1:10">
      <c r="A23" s="9">
        <v>6</v>
      </c>
      <c r="B23" s="16" t="s">
        <v>31</v>
      </c>
      <c r="C23" s="4">
        <v>0</v>
      </c>
      <c r="E23" s="18"/>
      <c r="F23" s="18"/>
      <c r="G23" s="13"/>
      <c r="H23" s="13"/>
    </row>
    <row r="24" spans="1:10" s="1" customFormat="1">
      <c r="A24" s="9">
        <v>7</v>
      </c>
      <c r="B24" s="16" t="s">
        <v>28</v>
      </c>
      <c r="C24" s="4">
        <v>0</v>
      </c>
      <c r="E24" s="18"/>
      <c r="F24" s="18"/>
      <c r="G24" s="13"/>
      <c r="H24" s="13"/>
      <c r="J24" s="13"/>
    </row>
    <row r="25" spans="1:10" ht="14.25" customHeight="1">
      <c r="A25" s="9">
        <v>8</v>
      </c>
      <c r="B25" s="16" t="s">
        <v>17</v>
      </c>
      <c r="C25" s="4">
        <v>24241.22</v>
      </c>
      <c r="E25" s="20"/>
      <c r="F25" s="18"/>
      <c r="G25" s="13"/>
      <c r="H25" s="13"/>
    </row>
    <row r="26" spans="1:10" s="1" customFormat="1" ht="14.25" customHeight="1">
      <c r="A26" s="55" t="s">
        <v>77</v>
      </c>
      <c r="B26" s="53" t="s">
        <v>78</v>
      </c>
      <c r="C26" s="54">
        <v>138.44</v>
      </c>
      <c r="E26" s="20"/>
      <c r="F26" s="18"/>
      <c r="G26" s="13"/>
      <c r="H26" s="13"/>
      <c r="J26" s="13"/>
    </row>
    <row r="27" spans="1:10" s="1" customFormat="1" ht="14.25" customHeight="1">
      <c r="A27" s="55" t="s">
        <v>79</v>
      </c>
      <c r="B27" s="53" t="s">
        <v>80</v>
      </c>
      <c r="C27" s="54">
        <v>16027</v>
      </c>
      <c r="E27" s="20"/>
      <c r="F27" s="18"/>
      <c r="G27" s="13"/>
      <c r="H27" s="13"/>
      <c r="J27" s="13"/>
    </row>
    <row r="28" spans="1:10" s="1" customFormat="1" ht="14.25" customHeight="1">
      <c r="A28" s="55" t="s">
        <v>61</v>
      </c>
      <c r="B28" s="53" t="s">
        <v>62</v>
      </c>
      <c r="C28" s="54">
        <v>8075.78</v>
      </c>
      <c r="D28" s="13"/>
      <c r="E28" s="20"/>
      <c r="F28" s="18"/>
      <c r="G28" s="13"/>
      <c r="H28" s="13"/>
      <c r="J28" s="13"/>
    </row>
    <row r="29" spans="1:10" s="1" customFormat="1">
      <c r="A29" s="9">
        <v>9</v>
      </c>
      <c r="B29" s="16" t="s">
        <v>33</v>
      </c>
      <c r="C29" s="4">
        <v>0</v>
      </c>
      <c r="D29" s="13"/>
      <c r="E29" s="20"/>
      <c r="F29" s="18"/>
      <c r="G29" s="13"/>
      <c r="H29" s="13"/>
      <c r="J29" s="13"/>
    </row>
    <row r="30" spans="1:10" s="1" customFormat="1">
      <c r="A30" s="9">
        <v>10</v>
      </c>
      <c r="B30" s="16" t="s">
        <v>34</v>
      </c>
      <c r="C30" s="4">
        <v>0</v>
      </c>
      <c r="E30" s="18"/>
      <c r="F30" s="18"/>
      <c r="G30" s="13"/>
      <c r="H30" s="13"/>
      <c r="J30" s="13"/>
    </row>
    <row r="31" spans="1:10" ht="23.25" customHeight="1">
      <c r="A31" s="69" t="s">
        <v>18</v>
      </c>
      <c r="B31" s="70"/>
      <c r="C31" s="23"/>
      <c r="E31" s="18"/>
      <c r="F31" s="18"/>
      <c r="G31" s="13"/>
      <c r="H31" s="13"/>
    </row>
    <row r="32" spans="1:10" ht="15.75" thickBot="1">
      <c r="A32" s="31">
        <v>8</v>
      </c>
      <c r="B32" s="32" t="s">
        <v>19</v>
      </c>
      <c r="C32" s="33">
        <f>3592933.92+463820.13</f>
        <v>4056754.05</v>
      </c>
      <c r="E32" s="18"/>
      <c r="F32" s="18"/>
      <c r="G32" s="13"/>
      <c r="H32" s="13"/>
    </row>
    <row r="33" spans="1:10" s="1" customFormat="1">
      <c r="A33" s="34"/>
      <c r="B33" s="35" t="s">
        <v>63</v>
      </c>
      <c r="C33" s="36">
        <v>3592933.92</v>
      </c>
      <c r="E33" s="18"/>
      <c r="F33" s="18"/>
      <c r="G33" s="13"/>
      <c r="H33" s="13"/>
      <c r="J33" s="13"/>
    </row>
    <row r="34" spans="1:10" s="1" customFormat="1">
      <c r="A34" s="37" t="s">
        <v>64</v>
      </c>
      <c r="B34" s="30" t="s">
        <v>65</v>
      </c>
      <c r="C34" s="38">
        <v>83600</v>
      </c>
      <c r="E34" s="18"/>
      <c r="F34" s="18"/>
      <c r="G34" s="13"/>
      <c r="H34" s="13"/>
      <c r="J34" s="13"/>
    </row>
    <row r="35" spans="1:10" s="1" customFormat="1">
      <c r="A35" s="37" t="s">
        <v>66</v>
      </c>
      <c r="B35" s="30" t="s">
        <v>67</v>
      </c>
      <c r="C35" s="38">
        <v>47797.2</v>
      </c>
      <c r="E35" s="18"/>
      <c r="F35" s="18"/>
      <c r="G35" s="13"/>
      <c r="H35" s="13"/>
      <c r="J35" s="13"/>
    </row>
    <row r="36" spans="1:10" s="1" customFormat="1">
      <c r="A36" s="37" t="s">
        <v>39</v>
      </c>
      <c r="B36" s="30" t="s">
        <v>40</v>
      </c>
      <c r="C36" s="38">
        <v>952042.96</v>
      </c>
      <c r="E36" s="18"/>
      <c r="F36" s="18"/>
      <c r="G36" s="13"/>
      <c r="H36" s="13"/>
      <c r="J36" s="13"/>
    </row>
    <row r="37" spans="1:10" s="1" customFormat="1">
      <c r="A37" s="37" t="s">
        <v>49</v>
      </c>
      <c r="B37" s="30" t="s">
        <v>50</v>
      </c>
      <c r="C37" s="38">
        <v>64322.28</v>
      </c>
      <c r="E37" s="18"/>
      <c r="F37" s="18"/>
      <c r="G37" s="13"/>
      <c r="H37" s="13"/>
      <c r="J37" s="13"/>
    </row>
    <row r="38" spans="1:10" s="1" customFormat="1">
      <c r="A38" s="37" t="s">
        <v>51</v>
      </c>
      <c r="B38" s="30" t="s">
        <v>52</v>
      </c>
      <c r="C38" s="38">
        <v>156877.49</v>
      </c>
      <c r="E38" s="18"/>
      <c r="F38" s="18"/>
      <c r="G38" s="13"/>
      <c r="H38" s="13"/>
      <c r="J38" s="13"/>
    </row>
    <row r="39" spans="1:10" s="1" customFormat="1">
      <c r="A39" s="37" t="s">
        <v>43</v>
      </c>
      <c r="B39" s="30" t="s">
        <v>44</v>
      </c>
      <c r="C39" s="38">
        <v>664350.71999999997</v>
      </c>
      <c r="E39" s="18"/>
      <c r="F39" s="18"/>
      <c r="G39" s="13"/>
      <c r="H39" s="13"/>
      <c r="J39" s="13"/>
    </row>
    <row r="40" spans="1:10" s="1" customFormat="1">
      <c r="A40" s="37" t="s">
        <v>41</v>
      </c>
      <c r="B40" s="30" t="s">
        <v>42</v>
      </c>
      <c r="C40" s="38">
        <v>662936.34</v>
      </c>
      <c r="E40" s="18"/>
      <c r="F40" s="18"/>
      <c r="G40" s="13"/>
      <c r="H40" s="13"/>
      <c r="J40" s="13"/>
    </row>
    <row r="41" spans="1:10" s="1" customFormat="1">
      <c r="A41" s="37" t="s">
        <v>68</v>
      </c>
      <c r="B41" s="30" t="s">
        <v>69</v>
      </c>
      <c r="C41" s="38">
        <v>85916.91</v>
      </c>
      <c r="E41" s="18"/>
      <c r="F41" s="18"/>
      <c r="G41" s="13"/>
      <c r="H41" s="13"/>
      <c r="J41" s="13"/>
    </row>
    <row r="42" spans="1:10" s="1" customFormat="1">
      <c r="A42" s="37" t="s">
        <v>70</v>
      </c>
      <c r="B42" s="30" t="s">
        <v>71</v>
      </c>
      <c r="C42" s="38">
        <v>234300</v>
      </c>
      <c r="E42" s="18"/>
      <c r="F42" s="18"/>
      <c r="G42" s="13"/>
      <c r="H42" s="13"/>
      <c r="J42" s="13"/>
    </row>
    <row r="43" spans="1:10" s="1" customFormat="1">
      <c r="A43" s="37" t="s">
        <v>72</v>
      </c>
      <c r="B43" s="30" t="s">
        <v>73</v>
      </c>
      <c r="C43" s="38">
        <v>23324.400000000001</v>
      </c>
      <c r="E43" s="18"/>
      <c r="F43" s="18"/>
      <c r="G43" s="13"/>
      <c r="H43" s="13"/>
      <c r="J43" s="13"/>
    </row>
    <row r="44" spans="1:10" s="1" customFormat="1">
      <c r="A44" s="37" t="s">
        <v>45</v>
      </c>
      <c r="B44" s="30" t="s">
        <v>46</v>
      </c>
      <c r="C44" s="38">
        <v>283722.12</v>
      </c>
      <c r="E44" s="18"/>
      <c r="F44" s="18"/>
      <c r="G44" s="13"/>
      <c r="H44" s="13"/>
      <c r="J44" s="13"/>
    </row>
    <row r="45" spans="1:10" s="1" customFormat="1">
      <c r="A45" s="37" t="s">
        <v>55</v>
      </c>
      <c r="B45" s="30" t="s">
        <v>56</v>
      </c>
      <c r="C45" s="38">
        <v>110825</v>
      </c>
      <c r="E45" s="18"/>
      <c r="F45" s="18"/>
      <c r="G45" s="13"/>
      <c r="H45" s="13"/>
      <c r="J45" s="13"/>
    </row>
    <row r="46" spans="1:10" s="1" customFormat="1">
      <c r="A46" s="37" t="s">
        <v>53</v>
      </c>
      <c r="B46" s="30" t="s">
        <v>54</v>
      </c>
      <c r="C46" s="38">
        <v>49668.5</v>
      </c>
      <c r="E46" s="18"/>
      <c r="F46" s="18"/>
      <c r="G46" s="13"/>
      <c r="H46" s="13"/>
      <c r="J46" s="13"/>
    </row>
    <row r="47" spans="1:10" s="1" customFormat="1" ht="15.75" thickBot="1">
      <c r="A47" s="39" t="s">
        <v>47</v>
      </c>
      <c r="B47" s="40" t="s">
        <v>48</v>
      </c>
      <c r="C47" s="41">
        <v>173250</v>
      </c>
      <c r="D47" s="13"/>
      <c r="E47" s="18"/>
      <c r="F47" s="18"/>
      <c r="G47" s="13"/>
      <c r="H47" s="13"/>
      <c r="J47" s="13"/>
    </row>
    <row r="48" spans="1:10" s="1" customFormat="1">
      <c r="A48" s="46" t="s">
        <v>43</v>
      </c>
      <c r="B48" s="44" t="s">
        <v>44</v>
      </c>
      <c r="C48" s="45">
        <v>33788.879999999997</v>
      </c>
      <c r="E48" s="18"/>
      <c r="F48" s="18"/>
      <c r="G48" s="13"/>
      <c r="H48" s="13"/>
      <c r="J48" s="13"/>
    </row>
    <row r="49" spans="1:10" s="1" customFormat="1">
      <c r="A49" s="47" t="s">
        <v>41</v>
      </c>
      <c r="B49" s="42" t="s">
        <v>42</v>
      </c>
      <c r="C49" s="43">
        <v>42421.5</v>
      </c>
      <c r="E49" s="18"/>
      <c r="F49" s="18"/>
      <c r="G49" s="13"/>
      <c r="H49" s="13"/>
      <c r="J49" s="13"/>
    </row>
    <row r="50" spans="1:10" s="1" customFormat="1">
      <c r="A50" s="47" t="s">
        <v>70</v>
      </c>
      <c r="B50" s="42" t="s">
        <v>71</v>
      </c>
      <c r="C50" s="43">
        <v>38885</v>
      </c>
      <c r="E50" s="18"/>
      <c r="F50" s="18"/>
      <c r="G50" s="13"/>
      <c r="H50" s="13"/>
      <c r="J50" s="13"/>
    </row>
    <row r="51" spans="1:10" s="1" customFormat="1">
      <c r="A51" s="47" t="s">
        <v>45</v>
      </c>
      <c r="B51" s="42" t="s">
        <v>46</v>
      </c>
      <c r="C51" s="43">
        <v>78005.399999999994</v>
      </c>
      <c r="E51" s="18"/>
      <c r="F51" s="18"/>
      <c r="G51" s="13"/>
      <c r="H51" s="13"/>
      <c r="J51" s="13"/>
    </row>
    <row r="52" spans="1:10" s="1" customFormat="1">
      <c r="A52" s="47" t="s">
        <v>74</v>
      </c>
      <c r="B52" s="42" t="s">
        <v>75</v>
      </c>
      <c r="C52" s="43">
        <v>270719.34999999998</v>
      </c>
      <c r="E52" s="18"/>
      <c r="F52" s="18"/>
      <c r="G52" s="13"/>
      <c r="H52" s="13"/>
      <c r="J52" s="13"/>
    </row>
    <row r="53" spans="1:10">
      <c r="A53" s="10">
        <v>9</v>
      </c>
      <c r="B53" s="15" t="s">
        <v>20</v>
      </c>
      <c r="C53" s="4">
        <v>28423.45</v>
      </c>
      <c r="E53" s="20"/>
      <c r="F53" s="18"/>
      <c r="G53" s="13"/>
    </row>
    <row r="54" spans="1:10" s="1" customFormat="1">
      <c r="A54" s="56" t="s">
        <v>43</v>
      </c>
      <c r="B54" s="48" t="s">
        <v>44</v>
      </c>
      <c r="C54" s="49">
        <v>14066.8</v>
      </c>
      <c r="E54" s="20"/>
      <c r="F54" s="18"/>
      <c r="G54" s="13"/>
      <c r="J54" s="13"/>
    </row>
    <row r="55" spans="1:10" s="1" customFormat="1">
      <c r="A55" s="56" t="s">
        <v>41</v>
      </c>
      <c r="B55" s="48" t="s">
        <v>42</v>
      </c>
      <c r="C55" s="49">
        <v>14356.65</v>
      </c>
      <c r="E55" s="20"/>
      <c r="F55" s="18"/>
      <c r="G55" s="13"/>
      <c r="J55" s="13"/>
    </row>
    <row r="56" spans="1:10">
      <c r="A56" s="10">
        <v>10</v>
      </c>
      <c r="B56" s="15" t="s">
        <v>30</v>
      </c>
      <c r="C56" s="4">
        <v>0</v>
      </c>
      <c r="E56" s="20"/>
      <c r="F56" s="18"/>
      <c r="G56" s="13"/>
      <c r="H56" s="13"/>
    </row>
    <row r="57" spans="1:10" s="1" customFormat="1" hidden="1">
      <c r="A57" s="24"/>
      <c r="B57" s="25"/>
      <c r="C57" s="26"/>
      <c r="E57" s="20"/>
      <c r="F57" s="18"/>
      <c r="G57" s="13"/>
      <c r="H57" s="13"/>
      <c r="J57" s="13"/>
    </row>
    <row r="58" spans="1:10">
      <c r="A58" s="10">
        <v>11</v>
      </c>
      <c r="B58" s="15" t="s">
        <v>21</v>
      </c>
      <c r="C58" s="4">
        <v>0</v>
      </c>
      <c r="E58" s="18"/>
      <c r="F58" s="18"/>
      <c r="G58" s="13"/>
    </row>
    <row r="59" spans="1:10" ht="30">
      <c r="A59" s="10">
        <v>12</v>
      </c>
      <c r="B59" s="14" t="s">
        <v>22</v>
      </c>
      <c r="C59" s="4">
        <v>0</v>
      </c>
      <c r="E59" s="18"/>
      <c r="F59" s="18"/>
      <c r="G59" s="13"/>
    </row>
    <row r="60" spans="1:10">
      <c r="A60" s="10">
        <v>13</v>
      </c>
      <c r="B60" s="14" t="s">
        <v>23</v>
      </c>
      <c r="C60" s="4">
        <v>0</v>
      </c>
      <c r="E60" s="18"/>
      <c r="F60" s="20"/>
    </row>
    <row r="61" spans="1:10">
      <c r="A61" s="10">
        <v>14</v>
      </c>
      <c r="B61" s="14" t="s">
        <v>37</v>
      </c>
      <c r="C61" s="4">
        <v>0</v>
      </c>
      <c r="E61" s="20"/>
      <c r="F61" s="20"/>
    </row>
    <row r="62" spans="1:10">
      <c r="A62" s="10">
        <v>15</v>
      </c>
      <c r="B62" s="15" t="s">
        <v>24</v>
      </c>
      <c r="C62" s="4">
        <v>0</v>
      </c>
      <c r="E62" s="20"/>
      <c r="F62" s="18"/>
    </row>
    <row r="63" spans="1:10">
      <c r="A63" s="10">
        <v>16</v>
      </c>
      <c r="B63" s="15" t="s">
        <v>25</v>
      </c>
      <c r="C63" s="4">
        <v>0</v>
      </c>
      <c r="E63" s="20"/>
      <c r="F63" s="18"/>
    </row>
    <row r="64" spans="1:10">
      <c r="A64" s="10">
        <v>17</v>
      </c>
      <c r="B64" s="15" t="s">
        <v>26</v>
      </c>
      <c r="C64" s="4">
        <v>0</v>
      </c>
      <c r="E64" s="20"/>
      <c r="F64" s="18"/>
    </row>
    <row r="65" spans="1:10" s="1" customFormat="1">
      <c r="A65" s="10">
        <v>18</v>
      </c>
      <c r="B65" s="15" t="s">
        <v>29</v>
      </c>
      <c r="C65" s="4">
        <v>0</v>
      </c>
      <c r="E65" s="20"/>
      <c r="F65" s="20"/>
      <c r="J65" s="13"/>
    </row>
    <row r="66" spans="1:10" s="1" customFormat="1">
      <c r="A66" s="10">
        <v>19</v>
      </c>
      <c r="B66" s="15" t="s">
        <v>35</v>
      </c>
      <c r="C66" s="4">
        <v>0</v>
      </c>
      <c r="E66" s="20"/>
      <c r="F66" s="20"/>
      <c r="J66" s="13"/>
    </row>
    <row r="67" spans="1:10">
      <c r="A67" s="10">
        <v>20</v>
      </c>
      <c r="B67" s="15" t="s">
        <v>36</v>
      </c>
      <c r="C67" s="4">
        <v>0</v>
      </c>
      <c r="E67" s="20"/>
      <c r="F67" s="20"/>
    </row>
    <row r="68" spans="1:10">
      <c r="A68" s="60" t="s">
        <v>27</v>
      </c>
      <c r="B68" s="60"/>
      <c r="C68" s="5">
        <f>+C14+C16+C17+C18+C19+C24+C25+C29+C30+C32+C53+C56+C58+C59+C60+C61+C62+C63+C64+C65+C66+C67</f>
        <v>4718901.6399999997</v>
      </c>
      <c r="E68" s="20"/>
      <c r="F68" s="20"/>
    </row>
    <row r="69" spans="1:10" ht="31.5" customHeight="1">
      <c r="A69" s="57"/>
      <c r="B69" s="57"/>
      <c r="C69" s="57"/>
      <c r="E69" s="20"/>
      <c r="F69" s="20"/>
    </row>
    <row r="70" spans="1:10">
      <c r="E70" s="20"/>
      <c r="F70" s="20"/>
    </row>
    <row r="71" spans="1:10">
      <c r="C71" s="12"/>
    </row>
    <row r="72" spans="1:10">
      <c r="C72" s="13"/>
    </row>
    <row r="73" spans="1:10">
      <c r="C73" s="13"/>
    </row>
    <row r="74" spans="1:10">
      <c r="C74" s="13"/>
    </row>
    <row r="75" spans="1:10">
      <c r="C75" s="13"/>
    </row>
  </sheetData>
  <mergeCells count="10">
    <mergeCell ref="A69:C69"/>
    <mergeCell ref="A1:C1"/>
    <mergeCell ref="A2:C2"/>
    <mergeCell ref="A68:B68"/>
    <mergeCell ref="A7:B7"/>
    <mergeCell ref="A8:B8"/>
    <mergeCell ref="A11:B11"/>
    <mergeCell ref="A12:B12"/>
    <mergeCell ref="A13:B13"/>
    <mergeCell ref="A31:B3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26.12.2019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2019-12-27T08:07:22Z</dcterms:modified>
</cp:coreProperties>
</file>