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7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6" i="1"/>
  <c r="C10"/>
  <c r="C9" l="1"/>
  <c r="C7" l="1"/>
  <c r="C11" l="1"/>
  <c r="C12" s="1"/>
</calcChain>
</file>

<file path=xl/sharedStrings.xml><?xml version="1.0" encoding="utf-8"?>
<sst xmlns="http://schemas.openxmlformats.org/spreadsheetml/2006/main" count="154" uniqueCount="134">
  <si>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</si>
  <si>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</si>
  <si>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</si>
  <si>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</si>
  <si>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</si>
  <si>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</si>
  <si>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</si>
  <si>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</si>
  <si>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</si>
  <si>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</si>
  <si>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</si>
  <si>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</si>
  <si>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</si>
  <si>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</si>
  <si>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</si>
  <si>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</si>
  <si>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</si>
  <si>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</si>
  <si>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</si>
  <si>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</si>
  <si>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</si>
  <si>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</si>
  <si>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</si>
  <si>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</si>
  <si>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</si>
  <si>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</si>
  <si>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</si>
  <si>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</si>
  <si>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</si>
  <si>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</si>
  <si>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</si>
  <si>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</si>
  <si>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</si>
  <si>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</si>
  <si>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</si>
  <si>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</si>
  <si>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</si>
  <si>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</si>
  <si>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</si>
  <si>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0550           </t>
  </si>
  <si>
    <t>PHOENIX PHARMA</t>
  </si>
  <si>
    <t xml:space="preserve">1131           </t>
  </si>
  <si>
    <t>FARMALOGIST DOO</t>
  </si>
  <si>
    <t xml:space="preserve">4498           </t>
  </si>
  <si>
    <t>AMICUS  SRB DOO</t>
  </si>
  <si>
    <t xml:space="preserve">0830           </t>
  </si>
  <si>
    <t>ADOC BEOGRAD</t>
  </si>
  <si>
    <t xml:space="preserve">2930           </t>
  </si>
  <si>
    <t>BRAUN ADRIA</t>
  </si>
  <si>
    <t>27.12.2019</t>
  </si>
  <si>
    <t xml:space="preserve">0014           </t>
  </si>
  <si>
    <t>ECO TRADE</t>
  </si>
  <si>
    <t xml:space="preserve">00370          </t>
  </si>
  <si>
    <t>BIOLOGIST GROUP DOO BEOGRAD</t>
  </si>
  <si>
    <t xml:space="preserve">0096           </t>
  </si>
  <si>
    <t>GROSIS</t>
  </si>
  <si>
    <t xml:space="preserve">0167           </t>
  </si>
  <si>
    <t>EUROMEDICINA</t>
  </si>
  <si>
    <t xml:space="preserve">0215           </t>
  </si>
  <si>
    <t>MEDTRONIC</t>
  </si>
  <si>
    <t xml:space="preserve">0225           </t>
  </si>
  <si>
    <t>PROSPERA BEOGRAD</t>
  </si>
  <si>
    <t xml:space="preserve">0333           </t>
  </si>
  <si>
    <t>MAKLER</t>
  </si>
  <si>
    <t xml:space="preserve">0549           </t>
  </si>
  <si>
    <t>PREMIUM SURGICAL COMPANY BGD</t>
  </si>
  <si>
    <t xml:space="preserve">0774           </t>
  </si>
  <si>
    <t>DEXON DOO</t>
  </si>
  <si>
    <t xml:space="preserve">0788           </t>
  </si>
  <si>
    <t>APTUS BEOGRAD</t>
  </si>
  <si>
    <t xml:space="preserve">0902           </t>
  </si>
  <si>
    <t>LABTEH BEOGRAD</t>
  </si>
  <si>
    <t xml:space="preserve">1035           </t>
  </si>
  <si>
    <t>VICOR</t>
  </si>
  <si>
    <t xml:space="preserve">1210           </t>
  </si>
  <si>
    <t>MAGNA PHARMACIJA BEOGRAD</t>
  </si>
  <si>
    <t xml:space="preserve">1292           </t>
  </si>
  <si>
    <t>LAYON DOO</t>
  </si>
  <si>
    <t xml:space="preserve">14             </t>
  </si>
  <si>
    <t>ORTHOAID DOO BEOGRAD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</si>
  <si>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</si>
  <si>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</si>
  <si>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</si>
  <si>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</si>
  <si>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</si>
  <si>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</si>
  <si>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1955           </t>
  </si>
  <si>
    <t>EURODIJAGNOSTIKA</t>
  </si>
  <si>
    <t xml:space="preserve">2354           </t>
  </si>
  <si>
    <t>BEOLASER</t>
  </si>
  <si>
    <t xml:space="preserve">2366           </t>
  </si>
  <si>
    <t>KARDIOMED DOO</t>
  </si>
  <si>
    <t xml:space="preserve">2460           </t>
  </si>
  <si>
    <t>SN MEDIC DOO</t>
  </si>
  <si>
    <t xml:space="preserve">2615           </t>
  </si>
  <si>
    <t>TELEMED  D.O.O.  BEOGRAD</t>
  </si>
  <si>
    <t xml:space="preserve">2664           </t>
  </si>
  <si>
    <t>TOPCHEMIE-MEDLAB  DOO</t>
  </si>
  <si>
    <t xml:space="preserve">2686           </t>
  </si>
  <si>
    <t>DUNAV PLAST</t>
  </si>
  <si>
    <t xml:space="preserve">2764           </t>
  </si>
  <si>
    <t>BIMIDA BEOGRAD</t>
  </si>
  <si>
    <t xml:space="preserve">2886           </t>
  </si>
  <si>
    <t>SINOFARM  BEOGRAD</t>
  </si>
  <si>
    <t xml:space="preserve">3066           </t>
  </si>
  <si>
    <t>MEDI RAY DOO BEOGRAD</t>
  </si>
  <si>
    <t xml:space="preserve">3257           </t>
  </si>
  <si>
    <t>STIGA DOO</t>
  </si>
  <si>
    <t xml:space="preserve">3444           </t>
  </si>
  <si>
    <t>REMED  D.O.O</t>
  </si>
  <si>
    <t xml:space="preserve">3912           </t>
  </si>
  <si>
    <t>OMNI MEDIKAL DOO NOVI BEOGRAD</t>
  </si>
  <si>
    <t xml:space="preserve">4328           </t>
  </si>
  <si>
    <t>INEL MEDIK VP DOO</t>
  </si>
  <si>
    <t xml:space="preserve">4490           </t>
  </si>
  <si>
    <t>NEFASER MEDICAL  DOO BEOGRAD</t>
  </si>
  <si>
    <t xml:space="preserve">4499           </t>
  </si>
  <si>
    <t>BIOTEC MEDICAL</t>
  </si>
  <si>
    <t xml:space="preserve">5577           </t>
  </si>
  <si>
    <t>MD SOLUTIONS DOO BEOGRAD</t>
  </si>
  <si>
    <t xml:space="preserve">1288           </t>
  </si>
  <si>
    <t>TRAFFIX DOO NIŠ</t>
  </si>
  <si>
    <t xml:space="preserve">1388           </t>
  </si>
  <si>
    <t>NARCISSUS DOO račun ne važi</t>
  </si>
  <si>
    <t xml:space="preserve">1352           </t>
  </si>
  <si>
    <t>EUMED</t>
  </si>
  <si>
    <t xml:space="preserve">2319           </t>
  </si>
  <si>
    <t>OFTAL C</t>
  </si>
  <si>
    <t xml:space="preserve">0939           </t>
  </si>
  <si>
    <t>FRESENIUS MEDICAL CARE nevaži tekući</t>
  </si>
  <si>
    <t xml:space="preserve">1263           </t>
  </si>
  <si>
    <t>MEDICON DOO</t>
  </si>
  <si>
    <t xml:space="preserve">5558           </t>
  </si>
  <si>
    <t>NIPRO MEDICAL D.O.O.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</si>
</sst>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137" applyNumberFormat="1" applyFont="1" applyBorder="1"/>
    <xf numFmtId="4" fontId="7" fillId="0" borderId="1" xfId="137" applyNumberFormat="1" applyFont="1" applyBorder="1"/>
    <xf numFmtId="49" fontId="7" fillId="0" borderId="1" xfId="137" applyNumberFormat="1" applyFont="1" applyBorder="1" applyAlignment="1">
      <alignment horizontal="center"/>
    </xf>
    <xf numFmtId="49" fontId="7" fillId="0" borderId="1" xfId="138" applyNumberFormat="1" applyFont="1" applyBorder="1"/>
    <xf numFmtId="4" fontId="7" fillId="0" borderId="1" xfId="138" applyNumberFormat="1" applyFont="1" applyBorder="1"/>
    <xf numFmtId="49" fontId="7" fillId="0" borderId="1" xfId="138" applyNumberFormat="1" applyFont="1" applyBorder="1" applyAlignment="1">
      <alignment horizontal="center"/>
    </xf>
    <xf numFmtId="49" fontId="7" fillId="0" borderId="1" xfId="139" applyNumberFormat="1" applyFont="1" applyBorder="1"/>
    <xf numFmtId="4" fontId="7" fillId="0" borderId="1" xfId="139" applyNumberFormat="1" applyFont="1" applyBorder="1"/>
    <xf numFmtId="49" fontId="7" fillId="0" borderId="1" xfId="139" applyNumberFormat="1" applyFont="1" applyBorder="1" applyAlignment="1">
      <alignment horizontal="center"/>
    </xf>
    <xf numFmtId="49" fontId="7" fillId="0" borderId="1" xfId="140" applyNumberFormat="1" applyFont="1" applyBorder="1"/>
    <xf numFmtId="4" fontId="7" fillId="0" borderId="1" xfId="140" applyNumberFormat="1" applyFont="1" applyBorder="1"/>
    <xf numFmtId="49" fontId="7" fillId="0" borderId="1" xfId="141" applyNumberFormat="1" applyFont="1" applyBorder="1" applyAlignment="1">
      <alignment horizontal="center"/>
    </xf>
    <xf numFmtId="49" fontId="7" fillId="0" borderId="1" xfId="141" applyNumberFormat="1" applyFont="1" applyBorder="1"/>
    <xf numFmtId="4" fontId="7" fillId="0" borderId="1" xfId="141" applyNumberFormat="1" applyFont="1" applyBorder="1"/>
  </cellXfs>
  <cellStyles count="142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3" workbookViewId="0">
      <selection activeCell="C102" sqref="C10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38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49</v>
      </c>
    </row>
    <row r="3" spans="1:10">
      <c r="A3" s="9">
        <v>1</v>
      </c>
      <c r="B3" s="3" t="s">
        <v>2</v>
      </c>
      <c r="C3" s="4">
        <v>25922807.670000002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1254578.6000000001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29956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120941.38</v>
      </c>
      <c r="D6" s="12"/>
      <c r="E6" s="19"/>
      <c r="F6" s="18"/>
    </row>
    <row r="7" spans="1:10">
      <c r="A7" s="34" t="s">
        <v>6</v>
      </c>
      <c r="B7" s="35"/>
      <c r="C7" s="5">
        <f>SUM(C3:C6)</f>
        <v>27328283.650000002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+C14+C15+C16+C17+C18+C19+C20+C21+C22+C25+C26+C27+C29+C30+C70+C73+C76+C77+C78+C87+C88+C89</f>
        <v>19262919.379999999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19262919.379999999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8065364.2700000033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1181042.22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1140858.48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17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33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2" t="s">
        <v>18</v>
      </c>
      <c r="B24" s="43"/>
      <c r="C24" s="23"/>
      <c r="E24" s="18"/>
      <c r="F24" s="18"/>
      <c r="G24" s="13"/>
      <c r="H24" s="13"/>
    </row>
    <row r="25" spans="1:10">
      <c r="A25" s="27">
        <v>8</v>
      </c>
      <c r="B25" s="28" t="s">
        <v>19</v>
      </c>
      <c r="C25" s="29">
        <v>0</v>
      </c>
      <c r="E25" s="18"/>
      <c r="F25" s="18"/>
      <c r="G25" s="13"/>
      <c r="H25" s="13"/>
    </row>
    <row r="26" spans="1:10">
      <c r="A26" s="10">
        <v>9</v>
      </c>
      <c r="B26" s="15" t="s">
        <v>20</v>
      </c>
      <c r="C26" s="4">
        <v>0</v>
      </c>
      <c r="E26" s="20"/>
      <c r="F26" s="18"/>
      <c r="G26" s="13"/>
    </row>
    <row r="27" spans="1:10">
      <c r="A27" s="10">
        <v>10</v>
      </c>
      <c r="B27" s="15" t="s">
        <v>30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21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22</v>
      </c>
      <c r="C30" s="4">
        <v>7987833.3399999999</v>
      </c>
      <c r="E30" s="18"/>
      <c r="F30" s="18"/>
      <c r="G30" s="13"/>
    </row>
    <row r="31" spans="1:10" s="1" customFormat="1">
      <c r="A31" s="46" t="s">
        <v>50</v>
      </c>
      <c r="B31" s="44" t="s">
        <v>51</v>
      </c>
      <c r="C31" s="45">
        <v>537712</v>
      </c>
      <c r="E31" s="18"/>
      <c r="F31" s="18"/>
      <c r="G31" s="13"/>
      <c r="J31" s="13"/>
    </row>
    <row r="32" spans="1:10" s="1" customFormat="1">
      <c r="A32" s="46" t="s">
        <v>52</v>
      </c>
      <c r="B32" s="44" t="s">
        <v>53</v>
      </c>
      <c r="C32" s="45">
        <v>16128</v>
      </c>
      <c r="E32" s="18"/>
      <c r="F32" s="18"/>
      <c r="G32" s="13"/>
      <c r="J32" s="13"/>
    </row>
    <row r="33" spans="1:10" s="1" customFormat="1">
      <c r="A33" s="46" t="s">
        <v>54</v>
      </c>
      <c r="B33" s="44" t="s">
        <v>55</v>
      </c>
      <c r="C33" s="45">
        <v>3204</v>
      </c>
      <c r="E33" s="18"/>
      <c r="F33" s="18"/>
      <c r="G33" s="13"/>
      <c r="J33" s="13"/>
    </row>
    <row r="34" spans="1:10" s="1" customFormat="1">
      <c r="A34" s="46" t="s">
        <v>56</v>
      </c>
      <c r="B34" s="44" t="s">
        <v>57</v>
      </c>
      <c r="C34" s="45">
        <v>522410.4</v>
      </c>
      <c r="E34" s="18"/>
      <c r="F34" s="18"/>
      <c r="G34" s="13"/>
      <c r="J34" s="13"/>
    </row>
    <row r="35" spans="1:10" s="1" customFormat="1">
      <c r="A35" s="46" t="s">
        <v>58</v>
      </c>
      <c r="B35" s="44" t="s">
        <v>59</v>
      </c>
      <c r="C35" s="45">
        <v>59280</v>
      </c>
      <c r="E35" s="18"/>
      <c r="F35" s="18"/>
      <c r="G35" s="13"/>
      <c r="J35" s="13"/>
    </row>
    <row r="36" spans="1:10" s="1" customFormat="1">
      <c r="A36" s="46" t="s">
        <v>60</v>
      </c>
      <c r="B36" s="44" t="s">
        <v>61</v>
      </c>
      <c r="C36" s="45">
        <v>62590</v>
      </c>
      <c r="E36" s="18"/>
      <c r="F36" s="18"/>
      <c r="G36" s="13"/>
      <c r="J36" s="13"/>
    </row>
    <row r="37" spans="1:10" s="1" customFormat="1">
      <c r="A37" s="46" t="s">
        <v>62</v>
      </c>
      <c r="B37" s="44" t="s">
        <v>63</v>
      </c>
      <c r="C37" s="45">
        <v>431587.66</v>
      </c>
      <c r="E37" s="18"/>
      <c r="F37" s="18"/>
      <c r="G37" s="13"/>
      <c r="J37" s="13"/>
    </row>
    <row r="38" spans="1:10" s="1" customFormat="1">
      <c r="A38" s="46" t="s">
        <v>64</v>
      </c>
      <c r="B38" s="44" t="s">
        <v>65</v>
      </c>
      <c r="C38" s="45">
        <v>264829.56</v>
      </c>
      <c r="E38" s="18"/>
      <c r="F38" s="18"/>
      <c r="G38" s="13"/>
      <c r="J38" s="13"/>
    </row>
    <row r="39" spans="1:10" s="1" customFormat="1">
      <c r="A39" s="46" t="s">
        <v>39</v>
      </c>
      <c r="B39" s="44" t="s">
        <v>40</v>
      </c>
      <c r="C39" s="45">
        <v>131542.79999999999</v>
      </c>
      <c r="E39" s="18"/>
      <c r="F39" s="18"/>
      <c r="G39" s="13"/>
      <c r="J39" s="13"/>
    </row>
    <row r="40" spans="1:10" s="1" customFormat="1">
      <c r="A40" s="46" t="s">
        <v>66</v>
      </c>
      <c r="B40" s="44" t="s">
        <v>67</v>
      </c>
      <c r="C40" s="45">
        <v>113228.28</v>
      </c>
      <c r="E40" s="18"/>
      <c r="F40" s="18"/>
      <c r="G40" s="13"/>
      <c r="J40" s="13"/>
    </row>
    <row r="41" spans="1:10" s="1" customFormat="1">
      <c r="A41" s="46" t="s">
        <v>68</v>
      </c>
      <c r="B41" s="44" t="s">
        <v>69</v>
      </c>
      <c r="C41" s="45">
        <v>677663.34</v>
      </c>
      <c r="E41" s="18"/>
      <c r="F41" s="18"/>
      <c r="G41" s="13"/>
      <c r="J41" s="13"/>
    </row>
    <row r="42" spans="1:10" s="1" customFormat="1">
      <c r="A42" s="46" t="s">
        <v>45</v>
      </c>
      <c r="B42" s="44" t="s">
        <v>46</v>
      </c>
      <c r="C42" s="45">
        <v>46200</v>
      </c>
      <c r="E42" s="18"/>
      <c r="F42" s="18"/>
      <c r="G42" s="13"/>
      <c r="J42" s="13"/>
    </row>
    <row r="43" spans="1:10" s="1" customFormat="1">
      <c r="A43" s="46" t="s">
        <v>70</v>
      </c>
      <c r="B43" s="44" t="s">
        <v>71</v>
      </c>
      <c r="C43" s="45">
        <v>212520</v>
      </c>
      <c r="E43" s="18"/>
      <c r="F43" s="18"/>
      <c r="G43" s="13"/>
      <c r="J43" s="13"/>
    </row>
    <row r="44" spans="1:10" s="1" customFormat="1">
      <c r="A44" s="46" t="s">
        <v>72</v>
      </c>
      <c r="B44" s="44" t="s">
        <v>73</v>
      </c>
      <c r="C44" s="45">
        <v>107525</v>
      </c>
      <c r="E44" s="18"/>
      <c r="F44" s="18"/>
      <c r="G44" s="13"/>
      <c r="J44" s="13"/>
    </row>
    <row r="45" spans="1:10" s="1" customFormat="1">
      <c r="A45" s="46" t="s">
        <v>74</v>
      </c>
      <c r="B45" s="44" t="s">
        <v>75</v>
      </c>
      <c r="C45" s="45">
        <v>46200</v>
      </c>
      <c r="E45" s="18"/>
      <c r="F45" s="18"/>
      <c r="G45" s="13"/>
      <c r="J45" s="13"/>
    </row>
    <row r="46" spans="1:10" s="1" customFormat="1">
      <c r="A46" s="46" t="s">
        <v>76</v>
      </c>
      <c r="B46" s="44" t="s">
        <v>77</v>
      </c>
      <c r="C46" s="45">
        <v>165599.5</v>
      </c>
      <c r="E46" s="18"/>
      <c r="F46" s="18"/>
      <c r="G46" s="13"/>
      <c r="J46" s="13"/>
    </row>
    <row r="47" spans="1:10" s="1" customFormat="1">
      <c r="A47" s="46" t="s">
        <v>78</v>
      </c>
      <c r="B47" s="44" t="s">
        <v>79</v>
      </c>
      <c r="C47" s="45">
        <v>22500</v>
      </c>
      <c r="E47" s="18"/>
      <c r="F47" s="18"/>
      <c r="G47" s="13"/>
      <c r="J47" s="13"/>
    </row>
    <row r="48" spans="1:10" s="1" customFormat="1">
      <c r="A48" s="46" t="s">
        <v>80</v>
      </c>
      <c r="B48" s="44" t="s">
        <v>81</v>
      </c>
      <c r="C48" s="45">
        <v>124800</v>
      </c>
      <c r="E48" s="18"/>
      <c r="F48" s="18"/>
      <c r="G48" s="13"/>
      <c r="J48" s="13"/>
    </row>
    <row r="49" spans="1:10" s="1" customFormat="1">
      <c r="A49" s="46" t="s">
        <v>82</v>
      </c>
      <c r="B49" s="44" t="s">
        <v>83</v>
      </c>
      <c r="C49" s="45">
        <v>468172.79999999999</v>
      </c>
      <c r="E49" s="18"/>
      <c r="F49" s="18"/>
      <c r="G49" s="13"/>
      <c r="J49" s="13"/>
    </row>
    <row r="50" spans="1:10" s="1" customFormat="1">
      <c r="A50" s="46" t="s">
        <v>84</v>
      </c>
      <c r="B50" s="44" t="s">
        <v>85</v>
      </c>
      <c r="C50" s="45">
        <v>348000</v>
      </c>
      <c r="E50" s="18"/>
      <c r="F50" s="18"/>
      <c r="G50" s="13"/>
      <c r="J50" s="13"/>
    </row>
    <row r="51" spans="1:10" s="1" customFormat="1">
      <c r="A51" s="46" t="s">
        <v>86</v>
      </c>
      <c r="B51" s="44" t="s">
        <v>87</v>
      </c>
      <c r="C51" s="45">
        <v>1035066.6</v>
      </c>
      <c r="E51" s="18"/>
      <c r="F51" s="18"/>
      <c r="G51" s="13"/>
      <c r="J51" s="13"/>
    </row>
    <row r="52" spans="1:10" s="1" customFormat="1">
      <c r="A52" s="46" t="s">
        <v>88</v>
      </c>
      <c r="B52" s="44" t="s">
        <v>89</v>
      </c>
      <c r="C52" s="45">
        <v>1238250</v>
      </c>
      <c r="E52" s="18"/>
      <c r="F52" s="18"/>
      <c r="G52" s="13"/>
      <c r="J52" s="13"/>
    </row>
    <row r="53" spans="1:10" s="1" customFormat="1">
      <c r="A53" s="46" t="s">
        <v>90</v>
      </c>
      <c r="B53" s="44" t="s">
        <v>91</v>
      </c>
      <c r="C53" s="45">
        <v>63000</v>
      </c>
      <c r="E53" s="18"/>
      <c r="F53" s="18"/>
      <c r="G53" s="13"/>
      <c r="J53" s="13"/>
    </row>
    <row r="54" spans="1:10" s="1" customFormat="1">
      <c r="A54" s="46" t="s">
        <v>92</v>
      </c>
      <c r="B54" s="44" t="s">
        <v>93</v>
      </c>
      <c r="C54" s="45">
        <v>33600</v>
      </c>
      <c r="E54" s="18"/>
      <c r="F54" s="18"/>
      <c r="G54" s="13"/>
      <c r="J54" s="13"/>
    </row>
    <row r="55" spans="1:10" s="1" customFormat="1">
      <c r="A55" s="46" t="s">
        <v>94</v>
      </c>
      <c r="B55" s="44" t="s">
        <v>95</v>
      </c>
      <c r="C55" s="45">
        <v>43200</v>
      </c>
      <c r="E55" s="18"/>
      <c r="F55" s="18"/>
      <c r="G55" s="13"/>
      <c r="J55" s="13"/>
    </row>
    <row r="56" spans="1:10" s="1" customFormat="1">
      <c r="A56" s="46" t="s">
        <v>96</v>
      </c>
      <c r="B56" s="44" t="s">
        <v>97</v>
      </c>
      <c r="C56" s="45">
        <v>16590</v>
      </c>
      <c r="E56" s="18"/>
      <c r="F56" s="18"/>
      <c r="G56" s="13"/>
      <c r="J56" s="13"/>
    </row>
    <row r="57" spans="1:10" s="1" customFormat="1">
      <c r="A57" s="46" t="s">
        <v>98</v>
      </c>
      <c r="B57" s="44" t="s">
        <v>99</v>
      </c>
      <c r="C57" s="45">
        <v>3204</v>
      </c>
      <c r="E57" s="18"/>
      <c r="F57" s="18"/>
      <c r="G57" s="13"/>
      <c r="J57" s="13"/>
    </row>
    <row r="58" spans="1:10" s="1" customFormat="1">
      <c r="A58" s="46" t="s">
        <v>100</v>
      </c>
      <c r="B58" s="44" t="s">
        <v>101</v>
      </c>
      <c r="C58" s="45">
        <v>21168</v>
      </c>
      <c r="E58" s="18"/>
      <c r="F58" s="18"/>
      <c r="G58" s="13"/>
      <c r="J58" s="13"/>
    </row>
    <row r="59" spans="1:10" s="1" customFormat="1">
      <c r="A59" s="46" t="s">
        <v>102</v>
      </c>
      <c r="B59" s="44" t="s">
        <v>103</v>
      </c>
      <c r="C59" s="45">
        <v>231561.1</v>
      </c>
      <c r="E59" s="18"/>
      <c r="F59" s="18"/>
      <c r="G59" s="13"/>
      <c r="J59" s="13"/>
    </row>
    <row r="60" spans="1:10" s="1" customFormat="1">
      <c r="A60" s="46" t="s">
        <v>47</v>
      </c>
      <c r="B60" s="44" t="s">
        <v>48</v>
      </c>
      <c r="C60" s="45">
        <v>242192.5</v>
      </c>
      <c r="E60" s="18"/>
      <c r="F60" s="18"/>
      <c r="G60" s="13"/>
      <c r="J60" s="13"/>
    </row>
    <row r="61" spans="1:10" s="1" customFormat="1">
      <c r="A61" s="46" t="s">
        <v>104</v>
      </c>
      <c r="B61" s="44" t="s">
        <v>105</v>
      </c>
      <c r="C61" s="45">
        <v>14190</v>
      </c>
      <c r="E61" s="18"/>
      <c r="F61" s="18"/>
      <c r="G61" s="13"/>
      <c r="J61" s="13"/>
    </row>
    <row r="62" spans="1:10" s="1" customFormat="1">
      <c r="A62" s="46" t="s">
        <v>106</v>
      </c>
      <c r="B62" s="44" t="s">
        <v>107</v>
      </c>
      <c r="C62" s="45">
        <v>20880</v>
      </c>
      <c r="E62" s="18"/>
      <c r="F62" s="18"/>
      <c r="G62" s="13"/>
      <c r="J62" s="13"/>
    </row>
    <row r="63" spans="1:10" s="1" customFormat="1">
      <c r="A63" s="46" t="s">
        <v>108</v>
      </c>
      <c r="B63" s="44" t="s">
        <v>109</v>
      </c>
      <c r="C63" s="45">
        <v>391464</v>
      </c>
      <c r="E63" s="18"/>
      <c r="F63" s="18"/>
      <c r="G63" s="13"/>
      <c r="J63" s="13"/>
    </row>
    <row r="64" spans="1:10" s="1" customFormat="1">
      <c r="A64" s="46" t="s">
        <v>110</v>
      </c>
      <c r="B64" s="44" t="s">
        <v>111</v>
      </c>
      <c r="C64" s="45">
        <v>112082</v>
      </c>
      <c r="E64" s="18"/>
      <c r="F64" s="18"/>
      <c r="G64" s="13"/>
      <c r="J64" s="13"/>
    </row>
    <row r="65" spans="1:10" s="1" customFormat="1">
      <c r="A65" s="46" t="s">
        <v>112</v>
      </c>
      <c r="B65" s="44" t="s">
        <v>113</v>
      </c>
      <c r="C65" s="45">
        <v>85363.199999999997</v>
      </c>
      <c r="E65" s="18"/>
      <c r="F65" s="18"/>
      <c r="G65" s="13"/>
      <c r="J65" s="13"/>
    </row>
    <row r="66" spans="1:10" s="1" customFormat="1">
      <c r="A66" s="46" t="s">
        <v>114</v>
      </c>
      <c r="B66" s="44" t="s">
        <v>115</v>
      </c>
      <c r="C66" s="45">
        <v>44847</v>
      </c>
      <c r="E66" s="18"/>
      <c r="F66" s="18"/>
      <c r="G66" s="13"/>
      <c r="J66" s="13"/>
    </row>
    <row r="67" spans="1:10" s="1" customFormat="1">
      <c r="A67" s="46" t="s">
        <v>43</v>
      </c>
      <c r="B67" s="44" t="s">
        <v>44</v>
      </c>
      <c r="C67" s="45">
        <v>12672</v>
      </c>
      <c r="E67" s="18"/>
      <c r="F67" s="18"/>
      <c r="G67" s="13"/>
      <c r="J67" s="13"/>
    </row>
    <row r="68" spans="1:10" s="1" customFormat="1">
      <c r="A68" s="46" t="s">
        <v>116</v>
      </c>
      <c r="B68" s="44" t="s">
        <v>117</v>
      </c>
      <c r="C68" s="45">
        <v>69.599999999999994</v>
      </c>
      <c r="E68" s="18"/>
      <c r="F68" s="18"/>
      <c r="G68" s="13"/>
      <c r="J68" s="13"/>
    </row>
    <row r="69" spans="1:10" s="1" customFormat="1">
      <c r="A69" s="46" t="s">
        <v>118</v>
      </c>
      <c r="B69" s="44" t="s">
        <v>119</v>
      </c>
      <c r="C69" s="45">
        <v>16740</v>
      </c>
      <c r="E69" s="18"/>
      <c r="F69" s="18"/>
      <c r="G69" s="13"/>
      <c r="J69" s="13"/>
    </row>
    <row r="70" spans="1:10">
      <c r="A70" s="10">
        <v>13</v>
      </c>
      <c r="B70" s="14" t="s">
        <v>23</v>
      </c>
      <c r="C70" s="4">
        <v>3353070</v>
      </c>
      <c r="E70" s="18"/>
      <c r="F70" s="20"/>
    </row>
    <row r="71" spans="1:10" s="1" customFormat="1">
      <c r="A71" s="49" t="s">
        <v>62</v>
      </c>
      <c r="B71" s="47" t="s">
        <v>63</v>
      </c>
      <c r="C71" s="48">
        <v>548348.32999999996</v>
      </c>
      <c r="E71" s="18"/>
      <c r="F71" s="20"/>
      <c r="J71" s="13"/>
    </row>
    <row r="72" spans="1:10" s="1" customFormat="1">
      <c r="A72" s="49" t="s">
        <v>74</v>
      </c>
      <c r="B72" s="47" t="s">
        <v>75</v>
      </c>
      <c r="C72" s="48">
        <v>2804721.67</v>
      </c>
      <c r="E72" s="18"/>
      <c r="F72" s="20"/>
      <c r="J72" s="13"/>
    </row>
    <row r="73" spans="1:10">
      <c r="A73" s="10">
        <v>14</v>
      </c>
      <c r="B73" s="14" t="s">
        <v>37</v>
      </c>
      <c r="C73" s="4">
        <v>311460.84000000003</v>
      </c>
      <c r="E73" s="20"/>
      <c r="F73" s="20"/>
    </row>
    <row r="74" spans="1:10" s="1" customFormat="1">
      <c r="A74" s="52" t="s">
        <v>120</v>
      </c>
      <c r="B74" s="50" t="s">
        <v>121</v>
      </c>
      <c r="C74" s="51">
        <v>101772</v>
      </c>
      <c r="E74" s="20"/>
      <c r="F74" s="20"/>
      <c r="J74" s="13"/>
    </row>
    <row r="75" spans="1:10" s="1" customFormat="1">
      <c r="A75" s="52" t="s">
        <v>122</v>
      </c>
      <c r="B75" s="50" t="s">
        <v>123</v>
      </c>
      <c r="C75" s="51">
        <v>209688.84</v>
      </c>
      <c r="E75" s="20"/>
      <c r="F75" s="20"/>
      <c r="J75" s="13"/>
    </row>
    <row r="76" spans="1:10">
      <c r="A76" s="10">
        <v>15</v>
      </c>
      <c r="B76" s="15" t="s">
        <v>24</v>
      </c>
      <c r="C76" s="4">
        <v>0</v>
      </c>
      <c r="E76" s="20"/>
      <c r="F76" s="18"/>
    </row>
    <row r="77" spans="1:10">
      <c r="A77" s="10">
        <v>16</v>
      </c>
      <c r="B77" s="15" t="s">
        <v>25</v>
      </c>
      <c r="C77" s="4">
        <v>0</v>
      </c>
      <c r="E77" s="20"/>
      <c r="F77" s="18"/>
    </row>
    <row r="78" spans="1:10">
      <c r="A78" s="10">
        <v>17</v>
      </c>
      <c r="B78" s="15" t="s">
        <v>26</v>
      </c>
      <c r="C78" s="4">
        <v>783505.68</v>
      </c>
      <c r="E78" s="20"/>
      <c r="F78" s="18"/>
    </row>
    <row r="79" spans="1:10" s="1" customFormat="1">
      <c r="A79" s="53" t="s">
        <v>50</v>
      </c>
      <c r="B79" s="53" t="s">
        <v>51</v>
      </c>
      <c r="C79" s="54">
        <v>42075</v>
      </c>
      <c r="E79" s="20"/>
      <c r="F79" s="18"/>
      <c r="J79" s="13"/>
    </row>
    <row r="80" spans="1:10" s="1" customFormat="1">
      <c r="A80" s="53" t="s">
        <v>62</v>
      </c>
      <c r="B80" s="53" t="s">
        <v>63</v>
      </c>
      <c r="C80" s="54">
        <v>13190.68</v>
      </c>
      <c r="E80" s="20"/>
      <c r="F80" s="18"/>
      <c r="J80" s="13"/>
    </row>
    <row r="81" spans="1:10" s="1" customFormat="1">
      <c r="A81" s="53" t="s">
        <v>64</v>
      </c>
      <c r="B81" s="53" t="s">
        <v>65</v>
      </c>
      <c r="C81" s="54">
        <v>165478.5</v>
      </c>
      <c r="E81" s="20"/>
      <c r="F81" s="18"/>
      <c r="J81" s="13"/>
    </row>
    <row r="82" spans="1:10" s="1" customFormat="1">
      <c r="A82" s="53" t="s">
        <v>66</v>
      </c>
      <c r="B82" s="53" t="s">
        <v>67</v>
      </c>
      <c r="C82" s="54">
        <v>28819.3</v>
      </c>
      <c r="E82" s="20"/>
      <c r="F82" s="18"/>
      <c r="J82" s="13"/>
    </row>
    <row r="83" spans="1:10" s="1" customFormat="1">
      <c r="A83" s="53" t="s">
        <v>74</v>
      </c>
      <c r="B83" s="53" t="s">
        <v>75</v>
      </c>
      <c r="C83" s="54">
        <v>105600</v>
      </c>
      <c r="E83" s="20"/>
      <c r="F83" s="18"/>
      <c r="J83" s="13"/>
    </row>
    <row r="84" spans="1:10" s="1" customFormat="1">
      <c r="A84" s="53" t="s">
        <v>124</v>
      </c>
      <c r="B84" s="53" t="s">
        <v>125</v>
      </c>
      <c r="C84" s="54">
        <v>6820</v>
      </c>
      <c r="E84" s="20"/>
      <c r="F84" s="18"/>
      <c r="J84" s="13"/>
    </row>
    <row r="85" spans="1:10" s="1" customFormat="1">
      <c r="A85" s="53" t="s">
        <v>126</v>
      </c>
      <c r="B85" s="53" t="s">
        <v>127</v>
      </c>
      <c r="C85" s="54">
        <v>73359</v>
      </c>
      <c r="E85" s="20"/>
      <c r="F85" s="18"/>
      <c r="J85" s="13"/>
    </row>
    <row r="86" spans="1:10" s="1" customFormat="1">
      <c r="A86" s="53" t="s">
        <v>43</v>
      </c>
      <c r="B86" s="53" t="s">
        <v>44</v>
      </c>
      <c r="C86" s="54">
        <v>348163.2</v>
      </c>
      <c r="E86" s="20"/>
      <c r="F86" s="18"/>
      <c r="J86" s="13"/>
    </row>
    <row r="87" spans="1:10" s="1" customFormat="1">
      <c r="A87" s="10">
        <v>18</v>
      </c>
      <c r="B87" s="15" t="s">
        <v>29</v>
      </c>
      <c r="C87" s="4">
        <v>0</v>
      </c>
      <c r="E87" s="20"/>
      <c r="F87" s="20"/>
      <c r="J87" s="13"/>
    </row>
    <row r="88" spans="1:10" s="1" customFormat="1">
      <c r="A88" s="10">
        <v>19</v>
      </c>
      <c r="B88" s="15" t="s">
        <v>35</v>
      </c>
      <c r="C88" s="4">
        <v>0</v>
      </c>
      <c r="E88" s="20"/>
      <c r="F88" s="20"/>
      <c r="J88" s="13"/>
    </row>
    <row r="89" spans="1:10">
      <c r="A89" s="10">
        <v>20</v>
      </c>
      <c r="B89" s="15" t="s">
        <v>36</v>
      </c>
      <c r="C89" s="4">
        <v>4505148.82</v>
      </c>
      <c r="E89" s="20"/>
      <c r="F89" s="20"/>
    </row>
    <row r="90" spans="1:10" s="1" customFormat="1">
      <c r="A90" s="55" t="s">
        <v>50</v>
      </c>
      <c r="B90" s="56" t="s">
        <v>51</v>
      </c>
      <c r="C90" s="57">
        <v>95040</v>
      </c>
      <c r="E90" s="20"/>
      <c r="F90" s="20"/>
      <c r="J90" s="13"/>
    </row>
    <row r="91" spans="1:10" s="1" customFormat="1">
      <c r="A91" s="55" t="s">
        <v>39</v>
      </c>
      <c r="B91" s="56" t="s">
        <v>40</v>
      </c>
      <c r="C91" s="57">
        <v>112299.81</v>
      </c>
      <c r="E91" s="20"/>
      <c r="F91" s="20"/>
      <c r="J91" s="13"/>
    </row>
    <row r="92" spans="1:10" s="1" customFormat="1">
      <c r="A92" s="55" t="s">
        <v>128</v>
      </c>
      <c r="B92" s="56" t="s">
        <v>129</v>
      </c>
      <c r="C92" s="57">
        <v>399407.8</v>
      </c>
      <c r="E92" s="20"/>
      <c r="F92" s="20"/>
      <c r="J92" s="13"/>
    </row>
    <row r="93" spans="1:10" s="1" customFormat="1">
      <c r="A93" s="55" t="s">
        <v>41</v>
      </c>
      <c r="B93" s="56" t="s">
        <v>42</v>
      </c>
      <c r="C93" s="57">
        <v>405016.81</v>
      </c>
      <c r="E93" s="20"/>
      <c r="F93" s="20"/>
      <c r="J93" s="13"/>
    </row>
    <row r="94" spans="1:10" s="1" customFormat="1">
      <c r="A94" s="55" t="s">
        <v>130</v>
      </c>
      <c r="B94" s="56" t="s">
        <v>131</v>
      </c>
      <c r="C94" s="57">
        <v>278053.59999999998</v>
      </c>
      <c r="E94" s="20"/>
      <c r="F94" s="20"/>
      <c r="J94" s="13"/>
    </row>
    <row r="95" spans="1:10" s="1" customFormat="1">
      <c r="A95" s="55" t="s">
        <v>132</v>
      </c>
      <c r="B95" s="56" t="s">
        <v>133</v>
      </c>
      <c r="C95" s="57">
        <v>3215330.8</v>
      </c>
      <c r="E95" s="20"/>
      <c r="F95" s="20"/>
      <c r="J95" s="13"/>
    </row>
    <row r="96" spans="1:10">
      <c r="A96" s="33" t="s">
        <v>27</v>
      </c>
      <c r="B96" s="33"/>
      <c r="C96" s="5">
        <f>+C14+C15+C16+C17+C18+C20+C21+C22+C23+C25+C26+C27+C29+C30+C70+C73+C76+C77+C78+C87+C88+C89</f>
        <v>19262919.379999999</v>
      </c>
      <c r="E96" s="20"/>
      <c r="F96" s="20"/>
    </row>
    <row r="97" spans="1:6" ht="31.5" customHeight="1">
      <c r="A97" s="30"/>
      <c r="B97" s="30"/>
      <c r="C97" s="30"/>
      <c r="E97" s="20"/>
      <c r="F97" s="20"/>
    </row>
    <row r="98" spans="1:6">
      <c r="E98" s="20"/>
      <c r="F98" s="20"/>
    </row>
    <row r="99" spans="1:6">
      <c r="C99" s="12"/>
    </row>
    <row r="100" spans="1:6">
      <c r="C100" s="13"/>
    </row>
    <row r="101" spans="1:6">
      <c r="C101" s="13"/>
    </row>
    <row r="102" spans="1:6">
      <c r="C102" s="13"/>
    </row>
    <row r="103" spans="1:6">
      <c r="C103" s="13"/>
    </row>
  </sheetData>
  <mergeCells count="10">
    <mergeCell ref="A97:C97"/>
    <mergeCell ref="A1:C1"/>
    <mergeCell ref="A2:C2"/>
    <mergeCell ref="A96:B96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2020-01-03T12:06:25Z</dcterms:modified>
</cp:coreProperties>
</file>