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02.11.2021" sheetId="1" r:id="rId1"/>
    <sheet name="Sheet2" sheetId="2" r:id="rId2"/>
  </sheets>
  <definedNames>
    <definedName name="_xlnm.Print_Area" localSheetId="0">'02.11.2021'!$A$1:$F$69</definedName>
  </definedNames>
  <calcPr calcId="124519"/>
</workbook>
</file>

<file path=xl/calcChain.xml><?xml version="1.0" encoding="utf-8"?>
<calcChain xmlns="http://schemas.openxmlformats.org/spreadsheetml/2006/main">
  <c r="C4" i="1"/>
  <c r="C7"/>
  <c r="C9"/>
  <c r="C69" s="1"/>
  <c r="C11" l="1"/>
  <c r="C12" s="1"/>
</calcChain>
</file>

<file path=xl/sharedStrings.xml><?xml version="1.0" encoding="utf-8"?>
<sst xmlns="http://schemas.openxmlformats.org/spreadsheetml/2006/main" count="100" uniqueCount="84">
  <si>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</si>
  <si>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</si>
  <si>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</si>
  <si>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</si>
  <si>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</si>
  <si>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</si>
  <si>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</si>
  <si>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</si>
  <si>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</si>
  <si>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</si>
  <si>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</si>
  <si>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</si>
  <si>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</si>
  <si>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</si>
  <si>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</si>
  <si>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</si>
  <si>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</si>
  <si>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</si>
  <si>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</si>
  <si>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</si>
  <si>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</si>
  <si>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</si>
  <si>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</si>
  <si>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</si>
  <si>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</si>
  <si>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</si>
  <si>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</si>
  <si>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</si>
  <si>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</si>
  <si>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</si>
  <si>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</si>
  <si>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</si>
  <si>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</si>
  <si>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</si>
  <si>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</si>
  <si>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</si>
  <si>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</si>
  <si>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</si>
  <si>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</si>
  <si>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</si>
  <si>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</si>
  <si>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</si>
  <si>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</si>
  <si>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</si>
  <si>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</si>
  <si>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</si>
  <si>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</si>
  <si>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</si>
  <si>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 xml:space="preserve">0014           </t>
  </si>
  <si>
    <t>ECO TRADE</t>
  </si>
  <si>
    <t xml:space="preserve">1073           </t>
  </si>
  <si>
    <t>MEDIK-UNION BEOGRAD</t>
  </si>
  <si>
    <t xml:space="preserve">1088           </t>
  </si>
  <si>
    <t>VEGA VALJEVO</t>
  </si>
  <si>
    <t xml:space="preserve">1131           </t>
  </si>
  <si>
    <t>FARMALOGIST DOO</t>
  </si>
  <si>
    <t xml:space="preserve">1194           </t>
  </si>
  <si>
    <t>PHARMA SWISS BEOGRAD</t>
  </si>
  <si>
    <t xml:space="preserve">1210           </t>
  </si>
  <si>
    <t>MAGNA PHARMACIJA BEOGRAD</t>
  </si>
  <si>
    <t xml:space="preserve">2477           </t>
  </si>
  <si>
    <t>BEOHEM-3</t>
  </si>
  <si>
    <t xml:space="preserve">2581           </t>
  </si>
  <si>
    <t>INO-PHARM  D.O.O.</t>
  </si>
  <si>
    <t xml:space="preserve">2635           </t>
  </si>
  <si>
    <t>INPHARM  CO DOO</t>
  </si>
  <si>
    <t xml:space="preserve">2930           </t>
  </si>
  <si>
    <t>BRAUN ADRIA</t>
  </si>
  <si>
    <t xml:space="preserve">2954           </t>
  </si>
  <si>
    <t>BOEHRINGER INGELHEIM</t>
  </si>
  <si>
    <t xml:space="preserve">333334         </t>
  </si>
  <si>
    <t>SOPHARMA TRADING DOO</t>
  </si>
  <si>
    <t xml:space="preserve">3790           </t>
  </si>
  <si>
    <t>MEDICA LINEA PHARM DOO nevaži</t>
  </si>
  <si>
    <t xml:space="preserve">4498           </t>
  </si>
  <si>
    <t>AMICUS  SRB DOO</t>
  </si>
  <si>
    <t xml:space="preserve">0830           </t>
  </si>
  <si>
    <t>ADOC BEOGRAD</t>
  </si>
  <si>
    <t xml:space="preserve">1420           </t>
  </si>
  <si>
    <t>KLINIČKI CENTAR KRAGUJEVAC</t>
  </si>
  <si>
    <t xml:space="preserve">1263           </t>
  </si>
  <si>
    <t>MEDICON DOO</t>
  </si>
  <si>
    <t xml:space="preserve">5558           </t>
  </si>
  <si>
    <t>NIPRO MEDICAL D.O.O.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</si>
</sst>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  <xf numFmtId="49" fontId="27" fillId="0" borderId="1" xfId="0" applyNumberFormat="1" applyFont="1" applyFill="1" applyBorder="1" applyAlignment="1" applyProtection="1"/>
    <xf numFmtId="4" fontId="27" fillId="0" borderId="1" xfId="0" applyNumberFormat="1" applyFont="1" applyFill="1" applyBorder="1" applyAlignment="1" applyProtection="1"/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view="pageBreakPreview" zoomScale="86" zoomScaleSheetLayoutView="86" workbookViewId="0">
      <selection activeCell="E55" sqref="E55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0.5703125" customWidth="1"/>
    <col min="5" max="5" width="14.28515625" bestFit="1" customWidth="1"/>
    <col min="6" max="6" width="11.710937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41" t="s">
        <v>31</v>
      </c>
      <c r="B1" s="41"/>
      <c r="C1" s="41"/>
    </row>
    <row r="2" spans="1:9" ht="48" customHeight="1">
      <c r="A2" s="42" t="s">
        <v>1</v>
      </c>
      <c r="B2" s="42"/>
      <c r="C2" s="42"/>
      <c r="E2" s="15" t="s">
        <v>0</v>
      </c>
      <c r="F2" s="14">
        <v>44502</v>
      </c>
    </row>
    <row r="3" spans="1:9">
      <c r="A3" s="13">
        <v>1</v>
      </c>
      <c r="B3" s="12" t="s">
        <v>2</v>
      </c>
      <c r="C3" s="19">
        <v>11006986.52</v>
      </c>
      <c r="E3" s="11"/>
      <c r="F3" s="11"/>
      <c r="H3" s="16"/>
    </row>
    <row r="4" spans="1:9">
      <c r="A4" s="13">
        <v>2</v>
      </c>
      <c r="B4" s="12" t="s">
        <v>3</v>
      </c>
      <c r="C4" s="19">
        <f>13188022.87-7700</f>
        <v>13180322.869999999</v>
      </c>
      <c r="E4" s="11"/>
      <c r="F4" s="11"/>
      <c r="H4" s="16"/>
    </row>
    <row r="5" spans="1:9">
      <c r="A5" s="13">
        <v>3</v>
      </c>
      <c r="B5" s="12" t="s">
        <v>4</v>
      </c>
      <c r="C5" s="19">
        <v>7700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43" t="s">
        <v>6</v>
      </c>
      <c r="B7" s="44"/>
      <c r="C7" s="20">
        <f>SUM(C3:C6)</f>
        <v>24195009.390000001</v>
      </c>
      <c r="D7" s="10"/>
      <c r="E7" s="8"/>
      <c r="F7" s="9"/>
    </row>
    <row r="8" spans="1:9" ht="24.75" customHeight="1">
      <c r="A8" s="45" t="s">
        <v>7</v>
      </c>
      <c r="B8" s="46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+C14+C15+C16+C17+C18+C19+C20+C21+C22+C24+C25+C26+C27+C28+C30+C45+C51+C54+C56+C57+C58+C59+C60+C62+C61+C64+C65</f>
        <v>17478702.640000001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47" t="s">
        <v>9</v>
      </c>
      <c r="B11" s="47"/>
      <c r="C11" s="22">
        <f>+C9</f>
        <v>17478702.640000001</v>
      </c>
      <c r="D11" s="16"/>
      <c r="E11" s="11"/>
      <c r="F11" s="11"/>
      <c r="H11" s="16"/>
    </row>
    <row r="12" spans="1:9">
      <c r="A12" s="33" t="s">
        <v>10</v>
      </c>
      <c r="B12" s="34"/>
      <c r="C12" s="32">
        <f>+C7-C11</f>
        <v>6716306.75</v>
      </c>
      <c r="D12" s="16"/>
      <c r="E12" s="11"/>
      <c r="F12" s="11"/>
      <c r="G12" s="16"/>
      <c r="H12" s="16"/>
      <c r="I12" s="16"/>
    </row>
    <row r="13" spans="1:9" ht="18.75">
      <c r="A13" s="35" t="s">
        <v>11</v>
      </c>
      <c r="B13" s="35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941007.87</v>
      </c>
      <c r="D16" s="16"/>
      <c r="E16" s="11"/>
      <c r="F16" s="11"/>
      <c r="G16" s="16"/>
      <c r="H16" s="16"/>
      <c r="I16" s="16"/>
    </row>
    <row r="17" spans="1:9">
      <c r="A17" s="13">
        <v>3</v>
      </c>
      <c r="B17" s="6" t="s">
        <v>26</v>
      </c>
      <c r="C17" s="19">
        <v>2880716.85</v>
      </c>
      <c r="D17" s="16"/>
      <c r="E17" s="11"/>
      <c r="F17" s="11"/>
      <c r="G17" s="16"/>
      <c r="H17" s="16"/>
      <c r="I17" s="16"/>
    </row>
    <row r="18" spans="1:9">
      <c r="A18" s="13">
        <v>4</v>
      </c>
      <c r="B18" s="6" t="s">
        <v>44</v>
      </c>
      <c r="C18" s="19">
        <v>85286.78</v>
      </c>
      <c r="D18" s="16"/>
      <c r="E18" s="11"/>
      <c r="F18" s="11"/>
      <c r="G18" s="16"/>
      <c r="H18" s="16"/>
      <c r="I18" s="16"/>
    </row>
    <row r="19" spans="1:9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9">
      <c r="A20" s="13">
        <v>6</v>
      </c>
      <c r="B20" s="6" t="s">
        <v>13</v>
      </c>
      <c r="C20" s="19">
        <v>2359.19</v>
      </c>
      <c r="D20" s="16"/>
      <c r="E20" s="11"/>
      <c r="F20" s="11"/>
      <c r="G20" s="16"/>
      <c r="H20" s="16"/>
      <c r="I20" s="16"/>
    </row>
    <row r="21" spans="1:9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9">
      <c r="A22" s="13">
        <v>7</v>
      </c>
      <c r="B22" s="6" t="s">
        <v>14</v>
      </c>
      <c r="C22" s="19">
        <v>1138738.74</v>
      </c>
      <c r="D22" s="16"/>
      <c r="E22" s="11"/>
      <c r="F22" s="11"/>
      <c r="G22" s="16"/>
      <c r="H22" s="16"/>
      <c r="I22" s="16"/>
    </row>
    <row r="23" spans="1:9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9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9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9" ht="16.5" customHeight="1">
      <c r="A26" s="13">
        <v>10</v>
      </c>
      <c r="B26" s="18" t="s">
        <v>40</v>
      </c>
      <c r="C26" s="19">
        <v>0</v>
      </c>
      <c r="D26" s="16"/>
      <c r="E26" s="11"/>
      <c r="F26" s="11"/>
      <c r="G26" s="16"/>
      <c r="H26" s="16"/>
      <c r="I26" s="16"/>
    </row>
    <row r="27" spans="1:9">
      <c r="A27" s="13">
        <v>11</v>
      </c>
      <c r="B27" s="6" t="s">
        <v>27</v>
      </c>
      <c r="C27" s="19">
        <v>0</v>
      </c>
      <c r="D27" s="16"/>
      <c r="E27" s="11"/>
      <c r="F27" s="11"/>
      <c r="G27" s="16"/>
      <c r="H27" s="16"/>
    </row>
    <row r="28" spans="1:9">
      <c r="A28" s="13">
        <v>12</v>
      </c>
      <c r="B28" s="6" t="s">
        <v>36</v>
      </c>
      <c r="C28" s="19">
        <v>0</v>
      </c>
      <c r="D28" s="16"/>
      <c r="E28" s="11"/>
      <c r="F28" s="11"/>
      <c r="G28" s="16"/>
      <c r="H28" s="16"/>
    </row>
    <row r="29" spans="1:9" ht="23.25" customHeight="1">
      <c r="A29" s="36" t="s">
        <v>15</v>
      </c>
      <c r="B29" s="37"/>
      <c r="C29" s="23"/>
      <c r="D29" s="16"/>
      <c r="E29" s="11"/>
      <c r="F29" s="11"/>
      <c r="G29" s="16"/>
      <c r="H29" s="16"/>
    </row>
    <row r="30" spans="1:9">
      <c r="A30" s="5">
        <v>13</v>
      </c>
      <c r="B30" s="4" t="s">
        <v>16</v>
      </c>
      <c r="C30" s="19">
        <v>7267517.1299999999</v>
      </c>
      <c r="D30" s="16"/>
      <c r="E30" s="11"/>
      <c r="F30" s="11"/>
      <c r="G30" s="16"/>
      <c r="H30" s="16"/>
    </row>
    <row r="31" spans="1:9">
      <c r="A31" s="48" t="s">
        <v>48</v>
      </c>
      <c r="B31" s="48" t="s">
        <v>49</v>
      </c>
      <c r="C31" s="49">
        <v>44946</v>
      </c>
      <c r="D31" s="16"/>
      <c r="E31" s="11"/>
      <c r="F31" s="11"/>
      <c r="G31" s="16"/>
      <c r="H31" s="16"/>
    </row>
    <row r="32" spans="1:9">
      <c r="A32" s="48" t="s">
        <v>50</v>
      </c>
      <c r="B32" s="48" t="s">
        <v>51</v>
      </c>
      <c r="C32" s="49">
        <v>63802.2</v>
      </c>
      <c r="D32" s="16"/>
      <c r="E32" s="11"/>
      <c r="F32" s="11"/>
      <c r="G32" s="16"/>
      <c r="H32" s="16"/>
    </row>
    <row r="33" spans="1:10">
      <c r="A33" s="48" t="s">
        <v>52</v>
      </c>
      <c r="B33" s="48" t="s">
        <v>53</v>
      </c>
      <c r="C33" s="49">
        <v>1018133.93</v>
      </c>
      <c r="D33" s="16"/>
      <c r="E33" s="11"/>
      <c r="F33" s="11"/>
      <c r="G33" s="16"/>
      <c r="H33" s="16"/>
    </row>
    <row r="34" spans="1:10">
      <c r="A34" s="48" t="s">
        <v>54</v>
      </c>
      <c r="B34" s="48" t="s">
        <v>55</v>
      </c>
      <c r="C34" s="49">
        <v>1088977.01</v>
      </c>
      <c r="D34" s="16"/>
      <c r="E34" s="11"/>
      <c r="F34" s="11"/>
      <c r="G34" s="16"/>
      <c r="H34" s="16"/>
    </row>
    <row r="35" spans="1:10">
      <c r="A35" s="48" t="s">
        <v>56</v>
      </c>
      <c r="B35" s="48" t="s">
        <v>57</v>
      </c>
      <c r="C35" s="49">
        <v>274929.59999999998</v>
      </c>
      <c r="D35" s="16"/>
      <c r="E35" s="11"/>
      <c r="F35" s="11"/>
      <c r="G35" s="16"/>
      <c r="H35" s="16"/>
    </row>
    <row r="36" spans="1:10">
      <c r="A36" s="48" t="s">
        <v>58</v>
      </c>
      <c r="B36" s="48" t="s">
        <v>59</v>
      </c>
      <c r="C36" s="49">
        <v>282335.02</v>
      </c>
      <c r="D36" s="16"/>
      <c r="E36" s="11"/>
      <c r="F36" s="11"/>
      <c r="G36" s="16"/>
      <c r="H36" s="16"/>
    </row>
    <row r="37" spans="1:10">
      <c r="A37" s="48" t="s">
        <v>60</v>
      </c>
      <c r="B37" s="48" t="s">
        <v>61</v>
      </c>
      <c r="C37" s="49">
        <v>479028</v>
      </c>
      <c r="D37" s="16"/>
      <c r="E37" s="11"/>
      <c r="F37" s="11"/>
      <c r="G37" s="16"/>
      <c r="H37" s="16"/>
    </row>
    <row r="38" spans="1:10">
      <c r="A38" s="48" t="s">
        <v>62</v>
      </c>
      <c r="B38" s="48" t="s">
        <v>63</v>
      </c>
      <c r="C38" s="49">
        <v>3630</v>
      </c>
      <c r="D38" s="16"/>
      <c r="E38" s="11"/>
      <c r="F38" s="11"/>
      <c r="G38" s="16"/>
      <c r="H38" s="16"/>
    </row>
    <row r="39" spans="1:10">
      <c r="A39" s="48" t="s">
        <v>64</v>
      </c>
      <c r="B39" s="48" t="s">
        <v>65</v>
      </c>
      <c r="C39" s="49">
        <v>757911.11</v>
      </c>
      <c r="D39" s="16"/>
      <c r="E39" s="11"/>
      <c r="F39" s="11"/>
      <c r="G39" s="16"/>
      <c r="H39" s="16"/>
    </row>
    <row r="40" spans="1:10">
      <c r="A40" s="48" t="s">
        <v>66</v>
      </c>
      <c r="B40" s="48" t="s">
        <v>67</v>
      </c>
      <c r="C40" s="49">
        <v>299684</v>
      </c>
      <c r="D40" s="16"/>
      <c r="E40" s="11"/>
      <c r="F40" s="11"/>
      <c r="G40" s="16"/>
      <c r="H40" s="16"/>
    </row>
    <row r="41" spans="1:10">
      <c r="A41" s="48" t="s">
        <v>68</v>
      </c>
      <c r="B41" s="48" t="s">
        <v>69</v>
      </c>
      <c r="C41" s="49">
        <v>1055036.3999999999</v>
      </c>
      <c r="D41" s="16"/>
      <c r="E41" s="11"/>
      <c r="F41" s="11"/>
      <c r="G41" s="16"/>
      <c r="H41" s="16"/>
    </row>
    <row r="42" spans="1:10">
      <c r="A42" s="48" t="s">
        <v>70</v>
      </c>
      <c r="B42" s="48" t="s">
        <v>71</v>
      </c>
      <c r="C42" s="49">
        <v>857520.17</v>
      </c>
      <c r="D42" s="16"/>
      <c r="E42" s="11"/>
      <c r="F42" s="11"/>
      <c r="G42" s="16"/>
      <c r="H42" s="16"/>
    </row>
    <row r="43" spans="1:10">
      <c r="A43" s="48" t="s">
        <v>72</v>
      </c>
      <c r="B43" s="48" t="s">
        <v>73</v>
      </c>
      <c r="C43" s="49">
        <v>569487.34</v>
      </c>
      <c r="D43" s="16"/>
      <c r="E43" s="11"/>
      <c r="F43" s="11"/>
      <c r="G43" s="16"/>
      <c r="H43" s="16"/>
    </row>
    <row r="44" spans="1:10">
      <c r="A44" s="48" t="s">
        <v>74</v>
      </c>
      <c r="B44" s="48" t="s">
        <v>75</v>
      </c>
      <c r="C44" s="49">
        <v>472096.35</v>
      </c>
      <c r="D44" s="16"/>
      <c r="E44" s="11"/>
      <c r="F44" s="11"/>
      <c r="G44" s="16"/>
      <c r="H44" s="16"/>
    </row>
    <row r="45" spans="1:10" ht="15.75" customHeight="1">
      <c r="A45" s="3" t="s">
        <v>46</v>
      </c>
      <c r="B45" s="4" t="s">
        <v>32</v>
      </c>
      <c r="C45" s="19">
        <v>628532.27</v>
      </c>
      <c r="E45" s="8"/>
      <c r="F45" s="11"/>
      <c r="G45" s="16"/>
      <c r="J45"/>
    </row>
    <row r="46" spans="1:10" ht="15.75" customHeight="1">
      <c r="A46" s="48" t="s">
        <v>76</v>
      </c>
      <c r="B46" s="48" t="s">
        <v>77</v>
      </c>
      <c r="C46" s="49">
        <v>61584.31</v>
      </c>
      <c r="E46" s="8"/>
      <c r="F46" s="11"/>
      <c r="G46" s="16"/>
      <c r="J46"/>
    </row>
    <row r="47" spans="1:10" ht="15.75" customHeight="1">
      <c r="A47" s="48" t="s">
        <v>52</v>
      </c>
      <c r="B47" s="48" t="s">
        <v>53</v>
      </c>
      <c r="C47" s="49">
        <v>292917.71999999997</v>
      </c>
      <c r="E47" s="8"/>
      <c r="F47" s="11"/>
      <c r="G47" s="16"/>
      <c r="J47"/>
    </row>
    <row r="48" spans="1:10" ht="15.75" customHeight="1">
      <c r="A48" s="48" t="s">
        <v>56</v>
      </c>
      <c r="B48" s="48" t="s">
        <v>57</v>
      </c>
      <c r="C48" s="49">
        <v>111607.1</v>
      </c>
      <c r="E48" s="8"/>
      <c r="F48" s="11"/>
      <c r="G48" s="16"/>
      <c r="J48"/>
    </row>
    <row r="49" spans="1:10" ht="15.75" customHeight="1">
      <c r="A49" s="48" t="s">
        <v>70</v>
      </c>
      <c r="B49" s="48" t="s">
        <v>71</v>
      </c>
      <c r="C49" s="49">
        <v>57326.28</v>
      </c>
      <c r="E49" s="8"/>
      <c r="F49" s="11"/>
      <c r="G49" s="16"/>
      <c r="J49"/>
    </row>
    <row r="50" spans="1:10" ht="15.75" customHeight="1">
      <c r="A50" s="48" t="s">
        <v>74</v>
      </c>
      <c r="B50" s="48" t="s">
        <v>75</v>
      </c>
      <c r="C50" s="49">
        <v>105096.86</v>
      </c>
      <c r="E50" s="8"/>
      <c r="F50" s="11"/>
      <c r="G50" s="16"/>
      <c r="J50"/>
    </row>
    <row r="51" spans="1:10">
      <c r="A51" s="5">
        <v>15</v>
      </c>
      <c r="B51" s="4" t="s">
        <v>25</v>
      </c>
      <c r="C51" s="19">
        <v>611195.64</v>
      </c>
      <c r="E51" s="8"/>
      <c r="F51" s="11"/>
      <c r="G51" s="16"/>
      <c r="H51" s="16"/>
      <c r="J51"/>
    </row>
    <row r="52" spans="1:10">
      <c r="A52" s="48" t="s">
        <v>64</v>
      </c>
      <c r="B52" s="48" t="s">
        <v>65</v>
      </c>
      <c r="C52" s="49">
        <v>252320.64000000001</v>
      </c>
      <c r="E52" s="8"/>
      <c r="F52" s="11"/>
      <c r="G52" s="16"/>
      <c r="H52" s="16"/>
      <c r="J52"/>
    </row>
    <row r="53" spans="1:10">
      <c r="A53" s="48" t="s">
        <v>74</v>
      </c>
      <c r="B53" s="48" t="s">
        <v>75</v>
      </c>
      <c r="C53" s="49">
        <v>358875</v>
      </c>
      <c r="E53" s="8"/>
      <c r="F53" s="11"/>
      <c r="G53" s="16"/>
      <c r="H53" s="16"/>
      <c r="J53"/>
    </row>
    <row r="54" spans="1:10">
      <c r="A54" s="5">
        <v>16</v>
      </c>
      <c r="B54" s="4" t="s">
        <v>17</v>
      </c>
      <c r="C54" s="19">
        <v>525541.67000000004</v>
      </c>
      <c r="E54" s="11"/>
      <c r="F54" s="11"/>
      <c r="G54" s="16"/>
      <c r="J54"/>
    </row>
    <row r="55" spans="1:10">
      <c r="A55" s="48" t="s">
        <v>78</v>
      </c>
      <c r="B55" s="48" t="s">
        <v>79</v>
      </c>
      <c r="C55" s="49">
        <v>525541.67000000004</v>
      </c>
      <c r="E55" s="11"/>
      <c r="F55" s="11"/>
      <c r="G55" s="16"/>
      <c r="J55"/>
    </row>
    <row r="56" spans="1:10" s="29" customFormat="1" ht="15" customHeight="1">
      <c r="A56" s="5">
        <v>17</v>
      </c>
      <c r="B56" s="27" t="s">
        <v>18</v>
      </c>
      <c r="C56" s="28">
        <v>0</v>
      </c>
      <c r="E56" s="30"/>
      <c r="F56" s="30"/>
      <c r="G56" s="31"/>
    </row>
    <row r="57" spans="1:10">
      <c r="A57" s="5">
        <v>18</v>
      </c>
      <c r="B57" s="2" t="s">
        <v>19</v>
      </c>
      <c r="C57" s="19">
        <v>0</v>
      </c>
      <c r="E57" s="11"/>
      <c r="F57" s="8"/>
      <c r="J57"/>
    </row>
    <row r="58" spans="1:10" ht="15.75" customHeight="1">
      <c r="A58" s="5">
        <v>19</v>
      </c>
      <c r="B58" s="2" t="s">
        <v>30</v>
      </c>
      <c r="C58" s="19">
        <v>0</v>
      </c>
      <c r="E58" s="8"/>
      <c r="F58" s="8"/>
      <c r="J58"/>
    </row>
    <row r="59" spans="1:10">
      <c r="A59" s="5">
        <v>20</v>
      </c>
      <c r="B59" s="4" t="s">
        <v>20</v>
      </c>
      <c r="C59" s="19">
        <v>0</v>
      </c>
      <c r="E59" s="8"/>
      <c r="F59" s="11"/>
      <c r="J59"/>
    </row>
    <row r="60" spans="1:10">
      <c r="A60" s="5">
        <v>21</v>
      </c>
      <c r="B60" s="4" t="s">
        <v>21</v>
      </c>
      <c r="C60" s="19">
        <v>0</v>
      </c>
      <c r="E60" s="8"/>
      <c r="F60" s="11"/>
      <c r="J60"/>
    </row>
    <row r="61" spans="1:10">
      <c r="A61" s="5">
        <v>22</v>
      </c>
      <c r="B61" s="4" t="s">
        <v>22</v>
      </c>
      <c r="C61" s="19">
        <v>0</v>
      </c>
      <c r="E61" s="8"/>
      <c r="F61" s="11"/>
      <c r="J61"/>
    </row>
    <row r="62" spans="1:10">
      <c r="A62" s="5">
        <v>23</v>
      </c>
      <c r="B62" s="4" t="s">
        <v>24</v>
      </c>
      <c r="C62" s="19">
        <v>2112258.5</v>
      </c>
      <c r="E62" s="8"/>
      <c r="F62" s="8"/>
      <c r="J62"/>
    </row>
    <row r="63" spans="1:10">
      <c r="A63" s="48" t="s">
        <v>76</v>
      </c>
      <c r="B63" s="48" t="s">
        <v>77</v>
      </c>
      <c r="C63" s="49">
        <v>2112258.5</v>
      </c>
      <c r="E63" s="8"/>
      <c r="F63" s="8"/>
      <c r="J63"/>
    </row>
    <row r="64" spans="1:10">
      <c r="A64" s="5">
        <v>24</v>
      </c>
      <c r="B64" s="4" t="s">
        <v>28</v>
      </c>
      <c r="C64" s="19">
        <v>0</v>
      </c>
      <c r="E64" s="8"/>
      <c r="F64" s="8"/>
      <c r="J64"/>
    </row>
    <row r="65" spans="1:10">
      <c r="A65" s="5">
        <v>25</v>
      </c>
      <c r="B65" s="4" t="s">
        <v>29</v>
      </c>
      <c r="C65" s="19">
        <v>1285548</v>
      </c>
      <c r="E65" s="8"/>
      <c r="F65" s="8"/>
      <c r="J65"/>
    </row>
    <row r="66" spans="1:10">
      <c r="A66" s="48" t="s">
        <v>54</v>
      </c>
      <c r="B66" s="48" t="s">
        <v>55</v>
      </c>
      <c r="C66" s="49">
        <v>38610</v>
      </c>
      <c r="E66" s="8"/>
      <c r="F66" s="8"/>
      <c r="J66"/>
    </row>
    <row r="67" spans="1:10">
      <c r="A67" s="48" t="s">
        <v>80</v>
      </c>
      <c r="B67" s="48" t="s">
        <v>81</v>
      </c>
      <c r="C67" s="49">
        <v>155980</v>
      </c>
      <c r="E67" s="8"/>
      <c r="F67" s="8"/>
      <c r="J67"/>
    </row>
    <row r="68" spans="1:10">
      <c r="A68" s="48" t="s">
        <v>82</v>
      </c>
      <c r="B68" s="48" t="s">
        <v>83</v>
      </c>
      <c r="C68" s="49">
        <v>1090958</v>
      </c>
      <c r="E68" s="8"/>
      <c r="F68" s="8"/>
      <c r="J68"/>
    </row>
    <row r="69" spans="1:10">
      <c r="A69" s="38" t="s">
        <v>35</v>
      </c>
      <c r="B69" s="39"/>
      <c r="C69" s="20">
        <f>+C9+C10</f>
        <v>17478702.640000001</v>
      </c>
      <c r="E69" s="8"/>
      <c r="F69" s="8"/>
      <c r="J69"/>
    </row>
    <row r="70" spans="1:10" ht="31.5" customHeight="1">
      <c r="A70" s="40"/>
      <c r="B70" s="40"/>
      <c r="C70" s="40"/>
      <c r="E70" s="8"/>
      <c r="F70" s="8"/>
      <c r="J70"/>
    </row>
    <row r="71" spans="1:10">
      <c r="E71" s="8"/>
      <c r="F71" s="8"/>
      <c r="J71"/>
    </row>
    <row r="72" spans="1:10">
      <c r="C72" s="25"/>
      <c r="J72"/>
    </row>
    <row r="73" spans="1:10">
      <c r="C73" s="26"/>
      <c r="J73"/>
    </row>
    <row r="74" spans="1:10">
      <c r="C74" s="26"/>
      <c r="J74"/>
    </row>
    <row r="75" spans="1:10">
      <c r="C75" s="26"/>
      <c r="J75"/>
    </row>
    <row r="76" spans="1:10">
      <c r="C76" s="26"/>
      <c r="J76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9:B29"/>
    <mergeCell ref="A69:B69"/>
    <mergeCell ref="A70:C70"/>
  </mergeCells>
  <pageMargins left="0.7" right="0.7" top="0.75" bottom="0.75" header="0.3" footer="0.3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02.11.2021</vt:lpstr>
      <vt:lpstr>Sheet2</vt:lpstr>
      <vt:lpstr>'02.11.2021'!Print_Area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2021-11-08T14:17:44Z</dcterms:modified>
</cp:coreProperties>
</file>