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0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51"/>
  <c r="C9" l="1"/>
  <c r="C10"/>
  <c r="C7" l="1"/>
  <c r="C11" l="1"/>
  <c r="C12" s="1"/>
</calcChain>
</file>

<file path=xl/sharedStrings.xml><?xml version="1.0" encoding="utf-8"?>
<sst xmlns="http://schemas.openxmlformats.org/spreadsheetml/2006/main" count="64" uniqueCount="60">
  <si>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</si>
  <si>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</si>
  <si>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</si>
  <si>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</si>
  <si>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</si>
  <si>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</si>
  <si>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</si>
  <si>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</si>
  <si>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</si>
  <si>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</si>
  <si>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</si>
  <si>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</si>
  <si>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</si>
  <si>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</si>
  <si>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</si>
  <si>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</si>
  <si>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</si>
  <si>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</si>
  <si>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</si>
  <si>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</si>
  <si>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</si>
  <si>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</si>
  <si>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</si>
  <si>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</si>
  <si>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</si>
  <si>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</si>
  <si>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</si>
  <si>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</si>
  <si>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</si>
  <si>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</si>
  <si>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</si>
  <si>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</si>
  <si>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</si>
  <si>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</si>
  <si>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</si>
  <si>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</si>
  <si>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</si>
  <si>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</si>
  <si>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</si>
  <si>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</si>
  <si>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</si>
  <si>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</si>
  <si>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</si>
  <si>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 - неуговорени радници </t>
  </si>
  <si>
    <t xml:space="preserve">СОЛИДАРНА ПОМОЋ 07Q, 07K </t>
  </si>
  <si>
    <t>ИСХРАНА ЗА БОЛЕСНИКЕ</t>
  </si>
  <si>
    <t>ПЛАТЕ   (повраћај РФЗО)</t>
  </si>
  <si>
    <t xml:space="preserve">0333           </t>
  </si>
  <si>
    <t>MAKLER</t>
  </si>
  <si>
    <t xml:space="preserve">0550           </t>
  </si>
  <si>
    <t>PHOENIX PHARMA</t>
  </si>
  <si>
    <t xml:space="preserve">1210           </t>
  </si>
  <si>
    <t>MAGNA PHARMACIJA BEOGRAD</t>
  </si>
  <si>
    <t>10.09.2020</t>
  </si>
  <si>
    <t xml:space="preserve">1088           </t>
  </si>
  <si>
    <t>VEGA VALJEVO</t>
  </si>
  <si>
    <t xml:space="preserve">1131           </t>
  </si>
  <si>
    <t>FARMALOGIST DOO</t>
  </si>
  <si>
    <t xml:space="preserve">2635           </t>
  </si>
  <si>
    <t>INPHARM  CO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</si>
</sst>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179" applyNumberFormat="1" applyFont="1" applyBorder="1"/>
    <xf numFmtId="4" fontId="8" fillId="0" borderId="1" xfId="179" applyNumberFormat="1" applyFont="1" applyBorder="1"/>
    <xf numFmtId="49" fontId="8" fillId="0" borderId="1" xfId="180" applyNumberFormat="1" applyFont="1" applyBorder="1"/>
    <xf numFmtId="4" fontId="8" fillId="0" borderId="1" xfId="180" applyNumberFormat="1" applyFont="1" applyBorder="1"/>
    <xf numFmtId="49" fontId="8" fillId="0" borderId="1" xfId="181" applyNumberFormat="1" applyFont="1" applyBorder="1"/>
    <xf numFmtId="4" fontId="8" fillId="0" borderId="1" xfId="181" applyNumberFormat="1" applyFont="1" applyBorder="1"/>
  </cellXfs>
  <cellStyles count="18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H7" sqref="H6:H7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34" t="s">
        <v>31</v>
      </c>
      <c r="B1" s="34"/>
      <c r="C1" s="34"/>
    </row>
    <row r="2" spans="1:9" ht="48" customHeight="1">
      <c r="A2" s="35" t="s">
        <v>1</v>
      </c>
      <c r="B2" s="35"/>
      <c r="C2" s="35"/>
      <c r="E2" s="23" t="s">
        <v>0</v>
      </c>
      <c r="F2" s="22" t="s">
        <v>53</v>
      </c>
    </row>
    <row r="3" spans="1:9">
      <c r="A3" s="21">
        <v>1</v>
      </c>
      <c r="B3" s="20" t="s">
        <v>2</v>
      </c>
      <c r="C3" s="19">
        <v>13851368.960000001</v>
      </c>
      <c r="E3" s="18"/>
      <c r="F3" s="18"/>
      <c r="H3" s="24"/>
    </row>
    <row r="4" spans="1:9">
      <c r="A4" s="21">
        <v>2</v>
      </c>
      <c r="B4" s="20" t="s">
        <v>3</v>
      </c>
      <c r="C4" s="19">
        <f>1896884.77+234901.33+254650</f>
        <v>2386436.1</v>
      </c>
      <c r="E4" s="18"/>
      <c r="F4" s="18"/>
      <c r="H4" s="24"/>
    </row>
    <row r="5" spans="1:9">
      <c r="A5" s="21">
        <v>3</v>
      </c>
      <c r="B5" s="20" t="s">
        <v>4</v>
      </c>
      <c r="C5" s="19">
        <v>9600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36" t="s">
        <v>6</v>
      </c>
      <c r="B7" s="37"/>
      <c r="C7" s="15">
        <f>SUM(C3:C6)</f>
        <v>16247405.060000001</v>
      </c>
      <c r="D7" s="17"/>
      <c r="E7" s="14"/>
      <c r="F7" s="16"/>
    </row>
    <row r="8" spans="1:9" ht="24.75" customHeight="1">
      <c r="A8" s="38" t="s">
        <v>7</v>
      </c>
      <c r="B8" s="39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+C14+C15+C16+C17+C18+C19+C20+C21+C22+C23+C24+C25+C26+C29+C34+C35+C39+C40+C41+C44+C45+C46+C47+C48+C49+C50</f>
        <v>2386436.1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40" t="s">
        <v>9</v>
      </c>
      <c r="B11" s="40"/>
      <c r="C11" s="11">
        <f>SUM(C9:C10)</f>
        <v>2386436.1</v>
      </c>
      <c r="D11" s="24"/>
      <c r="E11" s="18"/>
      <c r="F11" s="18"/>
      <c r="H11" s="24"/>
    </row>
    <row r="12" spans="1:9">
      <c r="A12" s="27" t="s">
        <v>10</v>
      </c>
      <c r="B12" s="28"/>
      <c r="C12" s="11">
        <f>+C7-C11</f>
        <v>13860968.960000001</v>
      </c>
      <c r="D12" s="24"/>
      <c r="E12" s="18"/>
      <c r="F12" s="18"/>
      <c r="G12" s="24"/>
      <c r="H12" s="24"/>
      <c r="I12" s="24"/>
    </row>
    <row r="13" spans="1:9" ht="18.75">
      <c r="A13" s="29" t="s">
        <v>11</v>
      </c>
      <c r="B13" s="29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46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43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44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45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0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0" t="s">
        <v>15</v>
      </c>
      <c r="B28" s="31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1896884.77</v>
      </c>
      <c r="D29" s="24"/>
      <c r="E29" s="18"/>
      <c r="F29" s="18"/>
      <c r="G29" s="24"/>
      <c r="H29" s="24"/>
    </row>
    <row r="30" spans="1:9">
      <c r="A30" s="41" t="s">
        <v>49</v>
      </c>
      <c r="B30" s="41" t="s">
        <v>50</v>
      </c>
      <c r="C30" s="42">
        <v>364932.81</v>
      </c>
      <c r="D30" s="24"/>
      <c r="E30" s="18"/>
      <c r="F30" s="18"/>
      <c r="G30" s="24"/>
      <c r="H30" s="24"/>
    </row>
    <row r="31" spans="1:9">
      <c r="A31" s="41" t="s">
        <v>54</v>
      </c>
      <c r="B31" s="41" t="s">
        <v>55</v>
      </c>
      <c r="C31" s="42">
        <v>82198.05</v>
      </c>
      <c r="D31" s="24"/>
      <c r="E31" s="18"/>
      <c r="F31" s="18"/>
      <c r="G31" s="24"/>
      <c r="H31" s="24"/>
    </row>
    <row r="32" spans="1:9">
      <c r="A32" s="41" t="s">
        <v>56</v>
      </c>
      <c r="B32" s="41" t="s">
        <v>57</v>
      </c>
      <c r="C32" s="42">
        <v>494694.53</v>
      </c>
      <c r="D32" s="24"/>
      <c r="E32" s="18"/>
      <c r="F32" s="18"/>
      <c r="G32" s="24"/>
      <c r="H32" s="24"/>
    </row>
    <row r="33" spans="1:8">
      <c r="A33" s="41" t="s">
        <v>58</v>
      </c>
      <c r="B33" s="41" t="s">
        <v>59</v>
      </c>
      <c r="C33" s="42">
        <v>955059.38</v>
      </c>
      <c r="D33" s="24"/>
      <c r="E33" s="18"/>
      <c r="F33" s="18"/>
      <c r="G33" s="24"/>
      <c r="H33" s="24"/>
    </row>
    <row r="34" spans="1:8" ht="15.75" customHeight="1">
      <c r="A34" s="6" t="s">
        <v>42</v>
      </c>
      <c r="B34" s="7" t="s">
        <v>32</v>
      </c>
      <c r="C34" s="19">
        <v>0</v>
      </c>
      <c r="E34" s="14"/>
      <c r="F34" s="18"/>
      <c r="G34" s="24"/>
    </row>
    <row r="35" spans="1:8" ht="16.5" customHeight="1">
      <c r="A35" s="8">
        <v>14</v>
      </c>
      <c r="B35" s="7" t="s">
        <v>25</v>
      </c>
      <c r="C35" s="19">
        <v>234901.33</v>
      </c>
      <c r="E35" s="14"/>
      <c r="F35" s="18"/>
      <c r="G35" s="24"/>
      <c r="H35" s="24"/>
    </row>
    <row r="36" spans="1:8" ht="15" hidden="1" customHeight="1">
      <c r="A36" s="5"/>
      <c r="B36" s="4"/>
      <c r="C36" s="3"/>
      <c r="E36" s="14"/>
      <c r="F36" s="18"/>
      <c r="G36" s="24"/>
      <c r="H36" s="24"/>
    </row>
    <row r="37" spans="1:8" ht="15" customHeight="1">
      <c r="A37" s="43" t="s">
        <v>49</v>
      </c>
      <c r="B37" s="43" t="s">
        <v>50</v>
      </c>
      <c r="C37" s="44">
        <v>108179.28</v>
      </c>
      <c r="E37" s="14"/>
      <c r="F37" s="18"/>
      <c r="G37" s="24"/>
      <c r="H37" s="24"/>
    </row>
    <row r="38" spans="1:8" ht="15" customHeight="1">
      <c r="A38" s="43" t="s">
        <v>56</v>
      </c>
      <c r="B38" s="43" t="s">
        <v>57</v>
      </c>
      <c r="C38" s="44">
        <v>126722.05</v>
      </c>
      <c r="E38" s="14"/>
      <c r="F38" s="18"/>
      <c r="G38" s="24"/>
      <c r="H38" s="24"/>
    </row>
    <row r="39" spans="1:8">
      <c r="A39" s="8">
        <v>15</v>
      </c>
      <c r="B39" s="7" t="s">
        <v>17</v>
      </c>
      <c r="C39" s="19">
        <v>0</v>
      </c>
      <c r="E39" s="18"/>
      <c r="F39" s="18"/>
      <c r="G39" s="24"/>
    </row>
    <row r="40" spans="1:8" ht="30">
      <c r="A40" s="8">
        <v>16</v>
      </c>
      <c r="B40" s="2" t="s">
        <v>18</v>
      </c>
      <c r="C40" s="19">
        <v>0</v>
      </c>
      <c r="E40" s="18"/>
      <c r="F40" s="18"/>
      <c r="G40" s="24"/>
    </row>
    <row r="41" spans="1:8">
      <c r="A41" s="8">
        <v>17</v>
      </c>
      <c r="B41" s="2" t="s">
        <v>19</v>
      </c>
      <c r="C41" s="19">
        <v>254650</v>
      </c>
      <c r="E41" s="18"/>
      <c r="F41" s="14"/>
    </row>
    <row r="42" spans="1:8">
      <c r="A42" s="45" t="s">
        <v>47</v>
      </c>
      <c r="B42" s="45" t="s">
        <v>48</v>
      </c>
      <c r="C42" s="46">
        <v>73370</v>
      </c>
      <c r="E42" s="18"/>
      <c r="F42" s="14"/>
    </row>
    <row r="43" spans="1:8">
      <c r="A43" s="45" t="s">
        <v>51</v>
      </c>
      <c r="B43" s="45" t="s">
        <v>52</v>
      </c>
      <c r="C43" s="46">
        <v>181280</v>
      </c>
      <c r="E43" s="18"/>
      <c r="F43" s="14"/>
    </row>
    <row r="44" spans="1:8" ht="15.75" customHeight="1">
      <c r="A44" s="8">
        <v>18</v>
      </c>
      <c r="B44" s="2" t="s">
        <v>30</v>
      </c>
      <c r="C44" s="19">
        <v>0</v>
      </c>
      <c r="E44" s="14"/>
      <c r="F44" s="14"/>
    </row>
    <row r="45" spans="1:8">
      <c r="A45" s="8">
        <v>19</v>
      </c>
      <c r="B45" s="7" t="s">
        <v>20</v>
      </c>
      <c r="C45" s="19">
        <v>0</v>
      </c>
      <c r="E45" s="14"/>
      <c r="F45" s="18"/>
    </row>
    <row r="46" spans="1:8">
      <c r="A46" s="8">
        <v>20</v>
      </c>
      <c r="B46" s="7" t="s">
        <v>21</v>
      </c>
      <c r="C46" s="19">
        <v>0</v>
      </c>
      <c r="E46" s="14"/>
      <c r="F46" s="18"/>
    </row>
    <row r="47" spans="1:8">
      <c r="A47" s="8">
        <v>21</v>
      </c>
      <c r="B47" s="7" t="s">
        <v>22</v>
      </c>
      <c r="C47" s="19">
        <v>0</v>
      </c>
      <c r="E47" s="14"/>
      <c r="F47" s="18"/>
    </row>
    <row r="48" spans="1:8">
      <c r="A48" s="8">
        <v>22</v>
      </c>
      <c r="B48" s="7" t="s">
        <v>24</v>
      </c>
      <c r="C48" s="19">
        <v>0</v>
      </c>
      <c r="E48" s="14"/>
      <c r="F48" s="14"/>
    </row>
    <row r="49" spans="1:6">
      <c r="A49" s="8">
        <v>23</v>
      </c>
      <c r="B49" s="7" t="s">
        <v>28</v>
      </c>
      <c r="C49" s="19">
        <v>0</v>
      </c>
      <c r="E49" s="14"/>
      <c r="F49" s="14"/>
    </row>
    <row r="50" spans="1:6">
      <c r="A50" s="8">
        <v>24</v>
      </c>
      <c r="B50" s="7" t="s">
        <v>29</v>
      </c>
      <c r="C50" s="19">
        <v>0</v>
      </c>
      <c r="E50" s="14"/>
      <c r="F50" s="14"/>
    </row>
    <row r="51" spans="1:6">
      <c r="A51" s="32" t="s">
        <v>35</v>
      </c>
      <c r="B51" s="32"/>
      <c r="C51" s="15">
        <f>+C14+C15+C16+C17+C18+C19+C20+C21+C22+C23+C24+C25+C26+C27+C29+C34+C35+C39+C40+C41+C44+C45+C46+C47+C48+C49+C50</f>
        <v>2386436.1</v>
      </c>
      <c r="E51" s="14"/>
      <c r="F51" s="14"/>
    </row>
    <row r="52" spans="1:6" ht="31.5" customHeight="1">
      <c r="A52" s="33"/>
      <c r="B52" s="33"/>
      <c r="C52" s="33"/>
      <c r="E52" s="14"/>
      <c r="F52" s="14"/>
    </row>
    <row r="53" spans="1:6">
      <c r="E53" s="14"/>
      <c r="F53" s="14"/>
    </row>
    <row r="54" spans="1:6">
      <c r="C54" s="17"/>
    </row>
    <row r="55" spans="1:6">
      <c r="C55" s="24"/>
    </row>
    <row r="56" spans="1:6">
      <c r="C56" s="24"/>
    </row>
    <row r="57" spans="1:6">
      <c r="C57" s="24"/>
    </row>
    <row r="58" spans="1:6">
      <c r="C58" s="2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51:B51"/>
    <mergeCell ref="A52:C5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2020-09-11T07:38:36Z</dcterms:modified>
</cp:coreProperties>
</file>