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09.10.2019" sheetId="1" r:id="rId1"/>
    <sheet name="Sheet2" sheetId="2" r:id="rId2"/>
    <sheet name="Sheet3" sheetId="3" r:id="rId3"/>
  </sheets>
  <definedNames>
    <definedName name="_xlnm.Print_Area" localSheetId="0">'09.10.2019'!$A$1:$F$46</definedName>
  </definedNames>
  <calcPr calcId="124519"/>
</workbook>
</file>

<file path=xl/calcChain.xml><?xml version="1.0" encoding="utf-8"?>
<calcChain xmlns="http://schemas.openxmlformats.org/spreadsheetml/2006/main">
  <c r="C4" i="1"/>
  <c r="C10"/>
  <c r="C46" l="1"/>
  <c r="C9"/>
  <c r="C11" s="1"/>
  <c r="C7"/>
  <c r="C12" l="1"/>
</calcChain>
</file>

<file path=xl/sharedStrings.xml><?xml version="1.0" encoding="utf-8"?>
<sst xmlns="http://schemas.openxmlformats.org/spreadsheetml/2006/main" count="58" uniqueCount="52">
  <si>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</si>
  <si>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</si>
  <si>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</si>
  <si>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</si>
  <si>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</si>
  <si>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</si>
  <si>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</si>
  <si>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</si>
  <si>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</si>
  <si>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</si>
  <si>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</si>
  <si>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</si>
  <si>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</si>
  <si>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</si>
  <si>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</si>
  <si>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</si>
  <si>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</si>
  <si>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</si>
  <si>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</si>
  <si>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</si>
  <si>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</si>
  <si>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</si>
  <si>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</si>
  <si>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</si>
  <si>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</si>
  <si>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</si>
  <si>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</si>
  <si>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</si>
  <si>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</si>
  <si>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</si>
  <si>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</si>
  <si>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</si>
  <si>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</si>
  <si>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</si>
  <si>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</si>
  <si>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</si>
  <si>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</si>
  <si>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</si>
  <si>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</si>
  <si>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</si>
  <si>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</si>
  <si>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 xml:space="preserve">0014           </t>
  </si>
  <si>
    <t>ECO TRADE</t>
  </si>
  <si>
    <t xml:space="preserve">1131           </t>
  </si>
  <si>
    <t>FARMALOGIST DOO</t>
  </si>
  <si>
    <t>09.10.2019</t>
  </si>
  <si>
    <t xml:space="preserve">0830           </t>
  </si>
  <si>
    <t>ADOC BEOGRAD</t>
  </si>
  <si>
    <t xml:space="preserve">2635           </t>
  </si>
  <si>
    <t>INPHARM  CO DOO</t>
  </si>
  <si>
    <t xml:space="preserve">4498           </t>
  </si>
  <si>
    <t>AMICUS  SRB DOO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</si>
</sst>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7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0" fontId="3" fillId="2" borderId="3" xfId="0" applyFont="1" applyFill="1" applyBorder="1" applyAlignment="1">
      <alignment wrapText="1"/>
    </xf>
    <xf numFmtId="49" fontId="7" fillId="0" borderId="1" xfId="78" applyNumberFormat="1" applyFont="1" applyBorder="1"/>
    <xf numFmtId="4" fontId="7" fillId="0" borderId="1" xfId="78" applyNumberFormat="1" applyFont="1" applyBorder="1"/>
    <xf numFmtId="49" fontId="7" fillId="0" borderId="1" xfId="78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8" fillId="0" borderId="1" xfId="174" applyNumberFormat="1" applyFont="1" applyBorder="1" applyAlignment="1">
      <alignment horizontal="center"/>
    </xf>
    <xf numFmtId="49" fontId="8" fillId="0" borderId="1" xfId="174" applyNumberFormat="1" applyFont="1" applyBorder="1"/>
    <xf numFmtId="4" fontId="8" fillId="0" borderId="1" xfId="174" applyNumberFormat="1" applyFont="1" applyBorder="1"/>
    <xf numFmtId="49" fontId="8" fillId="0" borderId="1" xfId="175" applyNumberFormat="1" applyFont="1" applyBorder="1"/>
    <xf numFmtId="4" fontId="8" fillId="0" borderId="1" xfId="175" applyNumberFormat="1" applyFont="1" applyBorder="1"/>
    <xf numFmtId="49" fontId="8" fillId="0" borderId="1" xfId="175" applyNumberFormat="1" applyFont="1" applyBorder="1" applyAlignment="1">
      <alignment horizontal="center"/>
    </xf>
    <xf numFmtId="49" fontId="8" fillId="0" borderId="0" xfId="176" applyNumberFormat="1" applyFont="1"/>
    <xf numFmtId="4" fontId="8" fillId="0" borderId="0" xfId="176" applyNumberFormat="1" applyFont="1"/>
    <xf numFmtId="49" fontId="8" fillId="0" borderId="0" xfId="176" applyNumberFormat="1" applyFont="1" applyAlignment="1">
      <alignment horizontal="center"/>
    </xf>
  </cellXfs>
  <cellStyles count="177">
    <cellStyle name="Comma 2" xfId="1"/>
    <cellStyle name="Comma 3" xfId="2"/>
    <cellStyle name="Normal" xfId="0" builtinId="0"/>
    <cellStyle name="Normal 10" xfId="16"/>
    <cellStyle name="Normal 100" xfId="105"/>
    <cellStyle name="Normal 101" xfId="107"/>
    <cellStyle name="Normal 102" xfId="108"/>
    <cellStyle name="Normal 103" xfId="109"/>
    <cellStyle name="Normal 104" xfId="110"/>
    <cellStyle name="Normal 105" xfId="111"/>
    <cellStyle name="Normal 106" xfId="112"/>
    <cellStyle name="Normal 107" xfId="113"/>
    <cellStyle name="Normal 108" xfId="114"/>
    <cellStyle name="Normal 109" xfId="115"/>
    <cellStyle name="Normal 11" xfId="17"/>
    <cellStyle name="Normal 110" xfId="116"/>
    <cellStyle name="Normal 111" xfId="117"/>
    <cellStyle name="Normal 112" xfId="118"/>
    <cellStyle name="Normal 113" xfId="119"/>
    <cellStyle name="Normal 114" xfId="120"/>
    <cellStyle name="Normal 115" xfId="121"/>
    <cellStyle name="Normal 116" xfId="122"/>
    <cellStyle name="Normal 117" xfId="123"/>
    <cellStyle name="Normal 118" xfId="124"/>
    <cellStyle name="Normal 119" xfId="125"/>
    <cellStyle name="Normal 12" xfId="18"/>
    <cellStyle name="Normal 120" xfId="126"/>
    <cellStyle name="Normal 121" xfId="127"/>
    <cellStyle name="Normal 122" xfId="128"/>
    <cellStyle name="Normal 123" xfId="129"/>
    <cellStyle name="Normal 124" xfId="130"/>
    <cellStyle name="Normal 125" xfId="131"/>
    <cellStyle name="Normal 126" xfId="132"/>
    <cellStyle name="Normal 127" xfId="133"/>
    <cellStyle name="Normal 128" xfId="134"/>
    <cellStyle name="Normal 129" xfId="137"/>
    <cellStyle name="Normal 13" xfId="19"/>
    <cellStyle name="Normal 130" xfId="135"/>
    <cellStyle name="Normal 131" xfId="136"/>
    <cellStyle name="Normal 132" xfId="138"/>
    <cellStyle name="Normal 133" xfId="139"/>
    <cellStyle name="Normal 134" xfId="140"/>
    <cellStyle name="Normal 135" xfId="141"/>
    <cellStyle name="Normal 136" xfId="142"/>
    <cellStyle name="Normal 137" xfId="143"/>
    <cellStyle name="Normal 138" xfId="144"/>
    <cellStyle name="Normal 139" xfId="145"/>
    <cellStyle name="Normal 14" xfId="20"/>
    <cellStyle name="Normal 140" xfId="146"/>
    <cellStyle name="Normal 141" xfId="147"/>
    <cellStyle name="Normal 142" xfId="148"/>
    <cellStyle name="Normal 143" xfId="149"/>
    <cellStyle name="Normal 144" xfId="150"/>
    <cellStyle name="Normal 145" xfId="151"/>
    <cellStyle name="Normal 146" xfId="152"/>
    <cellStyle name="Normal 147" xfId="153"/>
    <cellStyle name="Normal 148" xfId="154"/>
    <cellStyle name="Normal 149" xfId="155"/>
    <cellStyle name="Normal 15" xfId="21"/>
    <cellStyle name="Normal 150" xfId="160"/>
    <cellStyle name="Normal 151" xfId="156"/>
    <cellStyle name="Normal 152" xfId="157"/>
    <cellStyle name="Normal 153" xfId="158"/>
    <cellStyle name="Normal 154" xfId="159"/>
    <cellStyle name="Normal 155" xfId="161"/>
    <cellStyle name="Normal 156" xfId="166"/>
    <cellStyle name="Normal 157" xfId="162"/>
    <cellStyle name="Normal 158" xfId="163"/>
    <cellStyle name="Normal 159" xfId="164"/>
    <cellStyle name="Normal 16" xfId="28"/>
    <cellStyle name="Normal 160" xfId="165"/>
    <cellStyle name="Normal 161" xfId="167"/>
    <cellStyle name="Normal 162" xfId="168"/>
    <cellStyle name="Normal 163" xfId="169"/>
    <cellStyle name="Normal 164" xfId="170"/>
    <cellStyle name="Normal 165" xfId="171"/>
    <cellStyle name="Normal 166" xfId="172"/>
    <cellStyle name="Normal 167" xfId="173"/>
    <cellStyle name="Normal 168" xfId="174"/>
    <cellStyle name="Normal 169" xfId="175"/>
    <cellStyle name="Normal 17" xfId="22"/>
    <cellStyle name="Normal 170" xfId="176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5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6"/>
    <cellStyle name="Normal 50" xfId="56"/>
    <cellStyle name="Normal 51" xfId="57"/>
    <cellStyle name="Normal 52" xfId="58"/>
    <cellStyle name="Normal 53" xfId="59"/>
    <cellStyle name="Normal 54" xfId="66"/>
    <cellStyle name="Normal 55" xfId="67"/>
    <cellStyle name="Normal 56" xfId="60"/>
    <cellStyle name="Normal 57" xfId="61"/>
    <cellStyle name="Normal 58" xfId="62"/>
    <cellStyle name="Normal 59" xfId="63"/>
    <cellStyle name="Normal 6" xfId="12"/>
    <cellStyle name="Normal 60" xfId="64"/>
    <cellStyle name="Normal 61" xfId="65"/>
    <cellStyle name="Normal 62" xfId="68"/>
    <cellStyle name="Normal 63" xfId="69"/>
    <cellStyle name="Normal 64" xfId="70"/>
    <cellStyle name="Normal 65" xfId="71"/>
    <cellStyle name="Normal 66" xfId="72"/>
    <cellStyle name="Normal 67" xfId="73"/>
    <cellStyle name="Normal 68" xfId="74"/>
    <cellStyle name="Normal 69" xfId="76"/>
    <cellStyle name="Normal 7" xfId="13"/>
    <cellStyle name="Normal 70" xfId="75"/>
    <cellStyle name="Normal 71" xfId="77"/>
    <cellStyle name="Normal 72" xfId="78"/>
    <cellStyle name="Normal 73" xfId="79"/>
    <cellStyle name="Normal 74" xfId="80"/>
    <cellStyle name="Normal 75" xfId="81"/>
    <cellStyle name="Normal 76" xfId="83"/>
    <cellStyle name="Normal 77" xfId="82"/>
    <cellStyle name="Normal 78" xfId="84"/>
    <cellStyle name="Normal 79" xfId="85"/>
    <cellStyle name="Normal 8" xfId="14"/>
    <cellStyle name="Normal 80" xfId="91"/>
    <cellStyle name="Normal 81" xfId="86"/>
    <cellStyle name="Normal 82" xfId="87"/>
    <cellStyle name="Normal 83" xfId="88"/>
    <cellStyle name="Normal 84" xfId="89"/>
    <cellStyle name="Normal 85" xfId="90"/>
    <cellStyle name="Normal 86" xfId="92"/>
    <cellStyle name="Normal 87" xfId="93"/>
    <cellStyle name="Normal 88" xfId="94"/>
    <cellStyle name="Normal 89" xfId="95"/>
    <cellStyle name="Normal 9" xfId="15"/>
    <cellStyle name="Normal 90" xfId="96"/>
    <cellStyle name="Normal 91" xfId="97"/>
    <cellStyle name="Normal 92" xfId="98"/>
    <cellStyle name="Normal 93" xfId="99"/>
    <cellStyle name="Normal 94" xfId="100"/>
    <cellStyle name="Normal 95" xfId="101"/>
    <cellStyle name="Normal 96" xfId="102"/>
    <cellStyle name="Normal 97" xfId="103"/>
    <cellStyle name="Normal 98" xfId="104"/>
    <cellStyle name="Normal 99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workbookViewId="0">
      <selection activeCell="H41" sqref="H41"/>
    </sheetView>
  </sheetViews>
  <sheetFormatPr defaultRowHeight="15"/>
  <cols>
    <col min="1" max="1" width="27.5703125" style="23" customWidth="1"/>
    <col min="2" max="2" width="48.85546875" customWidth="1"/>
    <col min="3" max="3" width="31" customWidth="1"/>
    <col min="4" max="4" width="17.7109375" style="9" bestFit="1" customWidth="1"/>
    <col min="5" max="5" width="9.140625" style="9"/>
    <col min="6" max="6" width="20.5703125" style="9" customWidth="1"/>
    <col min="8" max="8" width="17.7109375" style="9" bestFit="1" customWidth="1"/>
    <col min="10" max="10" width="11.7109375" style="9" customWidth="1"/>
  </cols>
  <sheetData>
    <row r="1" spans="1:10" ht="22.5">
      <c r="A1" s="20" t="s">
        <v>34</v>
      </c>
      <c r="B1" s="24" t="s">
        <v>28</v>
      </c>
      <c r="C1" s="24"/>
    </row>
    <row r="2" spans="1:10" ht="30" customHeight="1">
      <c r="A2" s="25" t="s">
        <v>1</v>
      </c>
      <c r="B2" s="25"/>
      <c r="C2" s="25"/>
      <c r="E2" s="13" t="s">
        <v>0</v>
      </c>
      <c r="F2" s="14" t="s">
        <v>45</v>
      </c>
    </row>
    <row r="3" spans="1:10">
      <c r="A3" s="21">
        <v>1</v>
      </c>
      <c r="B3" s="2" t="s">
        <v>2</v>
      </c>
      <c r="C3" s="3">
        <v>3188172.75</v>
      </c>
    </row>
    <row r="4" spans="1:10">
      <c r="A4" s="21">
        <v>2</v>
      </c>
      <c r="B4" s="2" t="s">
        <v>3</v>
      </c>
      <c r="C4" s="3">
        <f>431945.69+184794.17+122764.75+2891343.16</f>
        <v>3630847.77</v>
      </c>
    </row>
    <row r="5" spans="1:10">
      <c r="A5" s="21">
        <v>3</v>
      </c>
      <c r="B5" s="2" t="s">
        <v>4</v>
      </c>
      <c r="C5" s="3">
        <v>28847</v>
      </c>
    </row>
    <row r="6" spans="1:10">
      <c r="A6" s="21">
        <v>4</v>
      </c>
      <c r="B6" s="2" t="s">
        <v>5</v>
      </c>
      <c r="C6" s="3">
        <v>0</v>
      </c>
    </row>
    <row r="7" spans="1:10">
      <c r="A7" s="27" t="s">
        <v>6</v>
      </c>
      <c r="B7" s="28"/>
      <c r="C7" s="4">
        <f>SUM(C3:C6)</f>
        <v>6847867.5199999996</v>
      </c>
    </row>
    <row r="8" spans="1:10" ht="24.75" customHeight="1">
      <c r="A8" s="29" t="s">
        <v>7</v>
      </c>
      <c r="B8" s="30"/>
      <c r="C8" s="5"/>
    </row>
    <row r="9" spans="1:10">
      <c r="A9" s="21">
        <v>1</v>
      </c>
      <c r="B9" s="6" t="s">
        <v>8</v>
      </c>
      <c r="C9" s="3">
        <f>+C14+C15+C16+C17+C18+C19+C20+C21+C22+C25+C30+C33+C35+C36+C38+C39+C40+C41+C42+C43+C44+C45</f>
        <v>739504.61</v>
      </c>
    </row>
    <row r="10" spans="1:10">
      <c r="A10" s="21">
        <v>2</v>
      </c>
      <c r="B10" s="2" t="s">
        <v>9</v>
      </c>
      <c r="C10" s="3">
        <f>+C23</f>
        <v>0</v>
      </c>
    </row>
    <row r="11" spans="1:10">
      <c r="A11" s="31" t="s">
        <v>10</v>
      </c>
      <c r="B11" s="31"/>
      <c r="C11" s="7">
        <f>SUM(C9:C10)</f>
        <v>739504.61</v>
      </c>
      <c r="H11" s="9" t="s">
        <v>40</v>
      </c>
    </row>
    <row r="12" spans="1:10">
      <c r="A12" s="32" t="s">
        <v>11</v>
      </c>
      <c r="B12" s="33"/>
      <c r="C12" s="7">
        <f>+C7-C11</f>
        <v>6108362.9099999992</v>
      </c>
    </row>
    <row r="13" spans="1:10" ht="18.75">
      <c r="A13" s="34" t="s">
        <v>12</v>
      </c>
      <c r="B13" s="34"/>
      <c r="C13" s="5"/>
    </row>
    <row r="14" spans="1:10">
      <c r="A14" s="21">
        <v>1</v>
      </c>
      <c r="B14" s="12" t="s">
        <v>13</v>
      </c>
      <c r="C14" s="3">
        <v>0</v>
      </c>
    </row>
    <row r="15" spans="1:10">
      <c r="A15" s="21">
        <v>2</v>
      </c>
      <c r="B15" s="12" t="s">
        <v>14</v>
      </c>
      <c r="C15" s="3">
        <v>0</v>
      </c>
    </row>
    <row r="16" spans="1:10" s="1" customFormat="1">
      <c r="A16" s="21">
        <v>3</v>
      </c>
      <c r="B16" s="12" t="s">
        <v>33</v>
      </c>
      <c r="C16" s="3">
        <v>0</v>
      </c>
      <c r="D16" s="9"/>
      <c r="E16" s="9"/>
      <c r="F16" s="9"/>
      <c r="H16" s="9"/>
      <c r="J16" s="9"/>
    </row>
    <row r="17" spans="1:10">
      <c r="A17" s="21">
        <v>4</v>
      </c>
      <c r="B17" s="12" t="s">
        <v>15</v>
      </c>
      <c r="C17" s="3">
        <v>0</v>
      </c>
    </row>
    <row r="18" spans="1:10">
      <c r="A18" s="21">
        <v>5</v>
      </c>
      <c r="B18" s="12" t="s">
        <v>16</v>
      </c>
      <c r="C18" s="15">
        <v>0</v>
      </c>
      <c r="G18" s="9"/>
    </row>
    <row r="19" spans="1:10">
      <c r="A19" s="21">
        <v>6</v>
      </c>
      <c r="B19" s="12" t="s">
        <v>32</v>
      </c>
      <c r="C19" s="15">
        <v>0</v>
      </c>
      <c r="G19" s="9"/>
    </row>
    <row r="20" spans="1:10" s="1" customFormat="1">
      <c r="A20" s="21">
        <v>7</v>
      </c>
      <c r="B20" s="12" t="s">
        <v>29</v>
      </c>
      <c r="C20" s="15">
        <v>0</v>
      </c>
      <c r="D20" s="9"/>
      <c r="E20" s="9"/>
      <c r="F20" s="9"/>
      <c r="G20" s="9"/>
      <c r="H20" s="9"/>
      <c r="J20" s="9"/>
    </row>
    <row r="21" spans="1:10" ht="14.25" customHeight="1">
      <c r="A21" s="21">
        <v>8</v>
      </c>
      <c r="B21" s="12" t="s">
        <v>17</v>
      </c>
      <c r="C21" s="15">
        <v>0</v>
      </c>
      <c r="G21" s="9"/>
    </row>
    <row r="22" spans="1:10" s="1" customFormat="1" hidden="1">
      <c r="A22" s="21">
        <v>9</v>
      </c>
      <c r="B22" s="12" t="s">
        <v>35</v>
      </c>
      <c r="C22" s="15">
        <v>0</v>
      </c>
      <c r="D22" s="9"/>
      <c r="E22" s="9"/>
      <c r="F22" s="9"/>
      <c r="G22" s="9"/>
      <c r="H22" s="9"/>
      <c r="J22" s="9"/>
    </row>
    <row r="23" spans="1:10" s="1" customFormat="1">
      <c r="A23" s="21">
        <v>9</v>
      </c>
      <c r="B23" s="12" t="s">
        <v>36</v>
      </c>
      <c r="C23" s="15">
        <v>0</v>
      </c>
      <c r="D23" s="9"/>
      <c r="E23" s="9"/>
      <c r="F23" s="9"/>
      <c r="G23" s="9"/>
      <c r="H23" s="9"/>
      <c r="J23" s="9"/>
    </row>
    <row r="24" spans="1:10" ht="18.75">
      <c r="A24" s="35" t="s">
        <v>18</v>
      </c>
      <c r="B24" s="36"/>
      <c r="C24" s="16"/>
      <c r="G24" s="9"/>
    </row>
    <row r="25" spans="1:10">
      <c r="A25" s="22">
        <v>10</v>
      </c>
      <c r="B25" s="11" t="s">
        <v>19</v>
      </c>
      <c r="C25" s="15">
        <v>431945.69</v>
      </c>
      <c r="G25" s="9"/>
    </row>
    <row r="26" spans="1:10" s="1" customFormat="1">
      <c r="A26" s="37" t="s">
        <v>46</v>
      </c>
      <c r="B26" s="38" t="s">
        <v>47</v>
      </c>
      <c r="C26" s="39">
        <v>33293.040000000001</v>
      </c>
      <c r="D26" s="9"/>
      <c r="E26" s="9"/>
      <c r="F26" s="9"/>
      <c r="G26" s="9"/>
      <c r="H26" s="9"/>
      <c r="J26" s="9"/>
    </row>
    <row r="27" spans="1:10" s="1" customFormat="1">
      <c r="A27" s="37" t="s">
        <v>43</v>
      </c>
      <c r="B27" s="38" t="s">
        <v>44</v>
      </c>
      <c r="C27" s="39">
        <v>10381.25</v>
      </c>
      <c r="D27" s="9"/>
      <c r="E27" s="9"/>
      <c r="F27" s="9"/>
      <c r="G27" s="9"/>
      <c r="H27" s="9"/>
      <c r="J27" s="9"/>
    </row>
    <row r="28" spans="1:10" s="1" customFormat="1">
      <c r="A28" s="37" t="s">
        <v>48</v>
      </c>
      <c r="B28" s="38" t="s">
        <v>49</v>
      </c>
      <c r="C28" s="39">
        <v>205121.4</v>
      </c>
      <c r="D28" s="9"/>
      <c r="E28" s="9"/>
      <c r="F28" s="9"/>
      <c r="G28" s="9"/>
      <c r="H28" s="9"/>
      <c r="J28" s="9"/>
    </row>
    <row r="29" spans="1:10" s="1" customFormat="1">
      <c r="A29" s="37" t="s">
        <v>50</v>
      </c>
      <c r="B29" s="38" t="s">
        <v>51</v>
      </c>
      <c r="C29" s="39">
        <v>183150</v>
      </c>
      <c r="D29" s="9"/>
      <c r="E29" s="9"/>
      <c r="F29" s="9"/>
      <c r="G29" s="9"/>
      <c r="H29" s="9"/>
      <c r="J29" s="9"/>
    </row>
    <row r="30" spans="1:10">
      <c r="A30" s="22">
        <v>11</v>
      </c>
      <c r="B30" s="11" t="s">
        <v>20</v>
      </c>
      <c r="C30" s="15">
        <v>184794.17</v>
      </c>
      <c r="G30" s="9"/>
    </row>
    <row r="31" spans="1:10" s="1" customFormat="1">
      <c r="A31" s="42" t="s">
        <v>46</v>
      </c>
      <c r="B31" s="40" t="s">
        <v>47</v>
      </c>
      <c r="C31" s="41">
        <v>53011.199999999997</v>
      </c>
      <c r="D31" s="9"/>
      <c r="E31" s="9"/>
      <c r="F31" s="9"/>
      <c r="G31" s="9"/>
      <c r="H31" s="9"/>
      <c r="J31" s="9"/>
    </row>
    <row r="32" spans="1:10" s="1" customFormat="1">
      <c r="A32" s="42" t="s">
        <v>43</v>
      </c>
      <c r="B32" s="40" t="s">
        <v>44</v>
      </c>
      <c r="C32" s="41">
        <v>131782.97</v>
      </c>
      <c r="D32" s="9"/>
      <c r="E32" s="9"/>
      <c r="F32" s="9"/>
      <c r="G32" s="9"/>
      <c r="H32" s="9"/>
      <c r="J32" s="9"/>
    </row>
    <row r="33" spans="1:10">
      <c r="A33" s="22">
        <v>12</v>
      </c>
      <c r="B33" s="11" t="s">
        <v>31</v>
      </c>
      <c r="C33" s="15">
        <v>122764.75</v>
      </c>
      <c r="G33" s="9"/>
    </row>
    <row r="34" spans="1:10" s="1" customFormat="1">
      <c r="A34" s="45" t="s">
        <v>46</v>
      </c>
      <c r="B34" s="43" t="s">
        <v>47</v>
      </c>
      <c r="C34" s="44">
        <v>122764.75</v>
      </c>
      <c r="D34" s="9"/>
      <c r="E34" s="9"/>
      <c r="F34" s="9"/>
      <c r="G34" s="9"/>
      <c r="H34" s="9"/>
      <c r="J34" s="9"/>
    </row>
    <row r="35" spans="1:10">
      <c r="A35" s="22">
        <v>13</v>
      </c>
      <c r="B35" s="11" t="s">
        <v>21</v>
      </c>
      <c r="C35" s="15">
        <v>0</v>
      </c>
      <c r="G35" s="9"/>
    </row>
    <row r="36" spans="1:10" ht="30">
      <c r="A36" s="22">
        <v>14</v>
      </c>
      <c r="B36" s="10" t="s">
        <v>22</v>
      </c>
      <c r="C36" s="15">
        <v>0</v>
      </c>
    </row>
    <row r="37" spans="1:10" s="1" customFormat="1" hidden="1">
      <c r="A37" s="19" t="s">
        <v>41</v>
      </c>
      <c r="B37" s="17" t="s">
        <v>42</v>
      </c>
      <c r="C37" s="18">
        <v>637215.1</v>
      </c>
      <c r="D37" s="9"/>
      <c r="E37" s="9"/>
      <c r="F37" s="9"/>
      <c r="H37" s="9"/>
      <c r="J37" s="9"/>
    </row>
    <row r="38" spans="1:10">
      <c r="A38" s="22">
        <v>15</v>
      </c>
      <c r="B38" s="10" t="s">
        <v>23</v>
      </c>
      <c r="C38" s="15">
        <v>0</v>
      </c>
    </row>
    <row r="39" spans="1:10">
      <c r="A39" s="22">
        <v>16</v>
      </c>
      <c r="B39" s="10" t="s">
        <v>39</v>
      </c>
      <c r="C39" s="15">
        <v>0</v>
      </c>
    </row>
    <row r="40" spans="1:10">
      <c r="A40" s="22">
        <v>17</v>
      </c>
      <c r="B40" s="11" t="s">
        <v>24</v>
      </c>
      <c r="C40" s="15">
        <v>0</v>
      </c>
    </row>
    <row r="41" spans="1:10">
      <c r="A41" s="22">
        <v>18</v>
      </c>
      <c r="B41" s="11" t="s">
        <v>25</v>
      </c>
      <c r="C41" s="15">
        <v>0</v>
      </c>
    </row>
    <row r="42" spans="1:10" s="1" customFormat="1">
      <c r="A42" s="22">
        <v>19</v>
      </c>
      <c r="B42" s="11" t="s">
        <v>26</v>
      </c>
      <c r="C42" s="15">
        <v>0</v>
      </c>
      <c r="D42" s="9"/>
      <c r="E42" s="9"/>
      <c r="F42" s="9"/>
      <c r="H42" s="9"/>
      <c r="J42" s="9"/>
    </row>
    <row r="43" spans="1:10" s="1" customFormat="1">
      <c r="A43" s="22">
        <v>20</v>
      </c>
      <c r="B43" s="11" t="s">
        <v>30</v>
      </c>
      <c r="C43" s="15">
        <v>0</v>
      </c>
      <c r="D43" s="9"/>
      <c r="E43" s="9"/>
      <c r="F43" s="9"/>
      <c r="H43" s="9"/>
      <c r="J43" s="9"/>
    </row>
    <row r="44" spans="1:10" ht="15.75" customHeight="1">
      <c r="A44" s="22">
        <v>21</v>
      </c>
      <c r="B44" s="11" t="s">
        <v>37</v>
      </c>
      <c r="C44" s="15">
        <v>0</v>
      </c>
    </row>
    <row r="45" spans="1:10" s="1" customFormat="1">
      <c r="A45" s="22">
        <v>22</v>
      </c>
      <c r="B45" s="11" t="s">
        <v>38</v>
      </c>
      <c r="C45" s="15">
        <v>0</v>
      </c>
      <c r="D45" s="9"/>
      <c r="E45" s="9"/>
      <c r="F45" s="9"/>
      <c r="H45" s="9"/>
      <c r="J45" s="9"/>
    </row>
    <row r="46" spans="1:10">
      <c r="A46" s="26" t="s">
        <v>27</v>
      </c>
      <c r="B46" s="26"/>
      <c r="C46" s="4">
        <f>+C14+C15+C16+C17+C18+C19+C20+C21+C22+C23+C25+C30+C33+C35+C36+C38+C39+C40+C41+C42+C43+C44+C45</f>
        <v>739504.61</v>
      </c>
    </row>
    <row r="47" spans="1:10">
      <c r="C47" s="8"/>
    </row>
    <row r="48" spans="1:10">
      <c r="C48" s="9"/>
    </row>
    <row r="49" spans="3:3">
      <c r="C49" s="9"/>
    </row>
    <row r="50" spans="3:3">
      <c r="C50" s="9"/>
    </row>
    <row r="51" spans="3:3">
      <c r="C51" s="9"/>
    </row>
  </sheetData>
  <mergeCells count="9">
    <mergeCell ref="B1:C1"/>
    <mergeCell ref="A2:C2"/>
    <mergeCell ref="A46:B46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scale="5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09.10.2019</vt:lpstr>
      <vt:lpstr>Sheet2</vt:lpstr>
      <vt:lpstr>Sheet3</vt:lpstr>
      <vt:lpstr>'09.10.2019'!Print_Area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2019-10-09T09:28:14Z</cp:lastPrinted>
  <dcterms:created xsi:type="dcterms:W3CDTF">2018-11-22T10:48:44Z</dcterms:created>
  <dcterms:modified xsi:type="dcterms:W3CDTF">2019-10-10T05:55:44Z</dcterms:modified>
</cp:coreProperties>
</file>